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.xasanov\Downloads\Bugalteriya malumot 1-chorakt 09.04.2024\Dilshod aka\"/>
    </mc:Choice>
  </mc:AlternateContent>
  <bookViews>
    <workbookView xWindow="0" yWindow="0" windowWidth="28800" windowHeight="12315"/>
  </bookViews>
  <sheets>
    <sheet name="5-илова" sheetId="1" r:id="rId1"/>
  </sheets>
  <definedNames>
    <definedName name="_xlnm._FilterDatabase" localSheetId="0" hidden="1">'5-илова'!$A$6:$U$18</definedName>
    <definedName name="_xlnm.Print_Titles" localSheetId="0">'5-илова'!$5:$5</definedName>
    <definedName name="_xlnm.Print_Area" localSheetId="0">'5-илова'!$A$1:$L$18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7" i="1"/>
  <c r="L20" i="1" l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<sst xmlns="http://schemas.openxmlformats.org/spreadsheetml/2006/main" count="115" uniqueCount="64">
  <si>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</si>
  <si>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</si>
  <si>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</si>
  <si>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</si>
  <si>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</si>
  <si>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Ҳарид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</si>
  <si>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</si>
  <si>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</si>
  <si>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</si>
  <si>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</si>
  <si>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</si>
  <si>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 (сўм)</t>
  </si>
  <si>
    <t>Пудратчи номи</t>
  </si>
  <si>
    <t>Корхона СТИРи</t>
  </si>
  <si>
    <t>2023 йил 31 декабрь ҳолатига</t>
  </si>
  <si>
    <r>
      <t xml:space="preserve"> 2024 йил 1-чорагида  
Ўзбекистон Республикаси Рақобатни ривожлантириш ва истеъмолчилар ҳуқуқларини ҳимоя қилиш қўмитаси (марказий аппарати)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 ва амалга оширилган давлат харидлари тўғрисидаги
МАЪЛУМОТЛАР</t>
    </r>
  </si>
  <si>
    <t>1-чорак</t>
  </si>
  <si>
    <t>Печатная продукция</t>
  </si>
  <si>
    <t>Бюджетдан ташқари</t>
  </si>
  <si>
    <t>Миллий дўкон</t>
  </si>
  <si>
    <t>241110082409126/2082495</t>
  </si>
  <si>
    <t>"KOLORPAK" МЧЖ</t>
  </si>
  <si>
    <t>дона</t>
  </si>
  <si>
    <t>Услуга по обслуживанию и ремонту транспортных средств</t>
  </si>
  <si>
    <t>Электрон дўкон</t>
  </si>
  <si>
    <t>241110082434896/2103538</t>
  </si>
  <si>
    <t>"PIT STOP MOTORS" МЧЖ</t>
  </si>
  <si>
    <t>шарт.бел</t>
  </si>
  <si>
    <t>Вода минеральная столовая</t>
  </si>
  <si>
    <t>241110082433353/2105388</t>
  </si>
  <si>
    <t>"Falcon line" ХК</t>
  </si>
  <si>
    <t>Бумага для офисной техники белая</t>
  </si>
  <si>
    <t>241110082440052/2109073</t>
  </si>
  <si>
    <t>"AVVA TERMINAL TRADE" МЧЖ</t>
  </si>
  <si>
    <t>пачка</t>
  </si>
  <si>
    <t>Контроллер</t>
  </si>
  <si>
    <t>241110082437170/2110437</t>
  </si>
  <si>
    <t>"REMOTE CONTROL" ХК</t>
  </si>
  <si>
    <t>Услуга по повышению профессиональной квалификации</t>
  </si>
  <si>
    <t>241110082368923/2049199</t>
  </si>
  <si>
    <t>Фонд развития УМЭД</t>
  </si>
  <si>
    <t>Папка</t>
  </si>
  <si>
    <t>241110082446558/2114000</t>
  </si>
  <si>
    <t>"KANS SHOP" МЧЖ</t>
  </si>
  <si>
    <t>Бумага туалетная</t>
  </si>
  <si>
    <t>241110082449284/2116111</t>
  </si>
  <si>
    <t>241110082471041/2135412</t>
  </si>
  <si>
    <t>"MASTER PARK 1959" МЧЖ</t>
  </si>
  <si>
    <t>Конверт почтовый бумажный</t>
  </si>
  <si>
    <t>241110082496171/2156323</t>
  </si>
  <si>
    <t>"SUPER-PRINT" XK</t>
  </si>
  <si>
    <t>Веник</t>
  </si>
  <si>
    <t>241110082467046/2131700</t>
  </si>
  <si>
    <t>"SIROJ O‘G‘LI MUHAMMADIN" МЧЖ</t>
  </si>
  <si>
    <t>Программнный продукт</t>
  </si>
  <si>
    <t>241110082469339/2137516</t>
  </si>
  <si>
    <t>TA'LIM MUSSAS. ELEKTRON TA'LIMNI JORIY ETISH MARKAZI</t>
  </si>
  <si>
    <t>Тряпка для очистки поверхностей</t>
  </si>
  <si>
    <t>241110082469923/2134276</t>
  </si>
  <si>
    <t>"SOBIROV DONIYORBEK ULUG‘BEK O‘G‘LI"</t>
  </si>
  <si>
    <t>Программное обеспечение в сфере информационных технологий</t>
  </si>
  <si>
    <t>241110082467101/2135206</t>
  </si>
  <si>
    <t>"NORMA" МЧЖ</t>
  </si>
  <si>
    <t xml:space="preserve">Jami: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</si>
</sst>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3" fontId="6" fillId="2" borderId="0" xfId="0" applyNumberFormat="1" applyFont="1" applyFill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164" fontId="10" fillId="2" borderId="3" xfId="1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vertical="top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top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>
      <alignment horizontal="center" vertical="top" wrapText="1"/>
    </xf>
    <xf numFmtId="3" fontId="2" fillId="2" borderId="6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1"/>
  <sheetViews>
    <sheetView tabSelected="1" topLeftCell="A5" zoomScaleNormal="100" zoomScaleSheetLayoutView="85" workbookViewId="0">
      <selection activeCell="G13" sqref="G13"/>
    </sheetView>
  </sheetViews>
  <sheetFormatPr defaultColWidth="9.140625" defaultRowHeight="18.75" x14ac:dyDescent="0.25"/>
  <cols>
    <col min="1" max="1" width="8.140625" style="5" customWidth="1"/>
    <col min="2" max="2" width="14.28515625" style="7" customWidth="1"/>
    <col min="3" max="3" width="30.28515625" style="5" customWidth="1"/>
    <col min="4" max="4" width="22" style="7" customWidth="1"/>
    <col min="5" max="5" width="18.140625" style="7" customWidth="1"/>
    <col min="6" max="6" width="32.28515625" style="7" customWidth="1"/>
    <col min="7" max="7" width="28.5703125" style="7" customWidth="1"/>
    <col min="8" max="8" width="18.7109375" style="7" customWidth="1"/>
    <col min="9" max="9" width="17.85546875" style="7" customWidth="1"/>
    <col min="10" max="10" width="16.85546875" style="7" customWidth="1"/>
    <col min="11" max="12" width="18.140625" style="7" customWidth="1"/>
    <col min="13" max="15" width="18.7109375" style="5" customWidth="1"/>
    <col min="16" max="21" width="15.7109375" style="5" customWidth="1"/>
    <col min="22" max="16384" width="9.140625" style="5"/>
  </cols>
  <sheetData>
    <row r="1" spans="1:12" ht="74.25" customHeight="1" x14ac:dyDescent="0.25">
      <c r="I1" s="14" t="s">
        <v>0</v>
      </c>
      <c r="J1" s="14"/>
      <c r="K1" s="14"/>
      <c r="L1" s="14"/>
    </row>
    <row r="2" spans="1:12" x14ac:dyDescent="0.25">
      <c r="K2" s="15"/>
      <c r="L2" s="15"/>
    </row>
    <row r="3" spans="1:12" ht="87" customHeight="1" x14ac:dyDescent="0.25">
      <c r="A3" s="16" t="s">
        <v>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7" t="s">
        <v>14</v>
      </c>
      <c r="B4" s="17"/>
      <c r="C4" s="17"/>
      <c r="L4" s="1"/>
    </row>
    <row r="5" spans="1:12" ht="45" customHeight="1" x14ac:dyDescent="0.25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20" t="s">
        <v>7</v>
      </c>
      <c r="H5" s="20"/>
      <c r="I5" s="18" t="s">
        <v>8</v>
      </c>
      <c r="J5" s="18" t="s">
        <v>9</v>
      </c>
      <c r="K5" s="18" t="s">
        <v>10</v>
      </c>
      <c r="L5" s="18" t="s">
        <v>11</v>
      </c>
    </row>
    <row r="6" spans="1:12" ht="126.75" customHeight="1" x14ac:dyDescent="0.25">
      <c r="A6" s="19"/>
      <c r="B6" s="19"/>
      <c r="C6" s="19"/>
      <c r="D6" s="19"/>
      <c r="E6" s="19"/>
      <c r="F6" s="19"/>
      <c r="G6" s="6" t="s">
        <v>12</v>
      </c>
      <c r="H6" s="6" t="s">
        <v>13</v>
      </c>
      <c r="I6" s="19"/>
      <c r="J6" s="19"/>
      <c r="K6" s="19"/>
      <c r="L6" s="19"/>
    </row>
    <row r="7" spans="1:12" ht="48.75" customHeight="1" x14ac:dyDescent="0.25">
      <c r="A7" s="8">
        <v>1</v>
      </c>
      <c r="B7" s="10" t="s">
        <v>16</v>
      </c>
      <c r="C7" s="11" t="s">
        <v>17</v>
      </c>
      <c r="D7" s="2" t="s">
        <v>18</v>
      </c>
      <c r="E7" s="3" t="s">
        <v>19</v>
      </c>
      <c r="F7" s="12" t="s">
        <v>20</v>
      </c>
      <c r="G7" s="13" t="s">
        <v>21</v>
      </c>
      <c r="H7" s="13">
        <v>205353003</v>
      </c>
      <c r="I7" s="12" t="s">
        <v>22</v>
      </c>
      <c r="J7" s="12">
        <v>6</v>
      </c>
      <c r="K7" s="12">
        <v>130600</v>
      </c>
      <c r="L7" s="4">
        <f t="shared" ref="L7:L20" si="0">K7*J7</f>
        <v>783600</v>
      </c>
    </row>
    <row r="8" spans="1:12" ht="37.5" customHeight="1" x14ac:dyDescent="0.25">
      <c r="A8" s="8">
        <v>2</v>
      </c>
      <c r="B8" s="10" t="s">
        <v>16</v>
      </c>
      <c r="C8" s="11" t="s">
        <v>23</v>
      </c>
      <c r="D8" s="2" t="s">
        <v>18</v>
      </c>
      <c r="E8" s="3" t="s">
        <v>24</v>
      </c>
      <c r="F8" s="12" t="s">
        <v>25</v>
      </c>
      <c r="G8" s="13" t="s">
        <v>26</v>
      </c>
      <c r="H8" s="13">
        <v>304874476</v>
      </c>
      <c r="I8" s="12" t="s">
        <v>27</v>
      </c>
      <c r="J8" s="12">
        <v>1</v>
      </c>
      <c r="K8" s="12">
        <v>841600</v>
      </c>
      <c r="L8" s="4">
        <f t="shared" si="0"/>
        <v>841600</v>
      </c>
    </row>
    <row r="9" spans="1:12" ht="48" customHeight="1" x14ac:dyDescent="0.25">
      <c r="A9" s="8">
        <v>3</v>
      </c>
      <c r="B9" s="10" t="s">
        <v>16</v>
      </c>
      <c r="C9" s="11" t="s">
        <v>28</v>
      </c>
      <c r="D9" s="2" t="s">
        <v>18</v>
      </c>
      <c r="E9" s="3" t="s">
        <v>19</v>
      </c>
      <c r="F9" s="12" t="s">
        <v>29</v>
      </c>
      <c r="G9" s="13" t="s">
        <v>30</v>
      </c>
      <c r="H9" s="13">
        <v>306894560</v>
      </c>
      <c r="I9" s="12" t="s">
        <v>22</v>
      </c>
      <c r="J9" s="12">
        <v>500</v>
      </c>
      <c r="K9" s="12">
        <v>1750</v>
      </c>
      <c r="L9" s="4">
        <f t="shared" si="0"/>
        <v>875000</v>
      </c>
    </row>
    <row r="10" spans="1:12" ht="33.75" customHeight="1" x14ac:dyDescent="0.25">
      <c r="A10" s="8">
        <v>4</v>
      </c>
      <c r="B10" s="10" t="s">
        <v>16</v>
      </c>
      <c r="C10" s="11" t="s">
        <v>31</v>
      </c>
      <c r="D10" s="2" t="s">
        <v>18</v>
      </c>
      <c r="E10" s="3" t="s">
        <v>24</v>
      </c>
      <c r="F10" s="12" t="s">
        <v>32</v>
      </c>
      <c r="G10" s="13" t="s">
        <v>33</v>
      </c>
      <c r="H10" s="13">
        <v>309327194</v>
      </c>
      <c r="I10" s="12" t="s">
        <v>34</v>
      </c>
      <c r="J10" s="12">
        <v>100</v>
      </c>
      <c r="K10" s="12">
        <v>50000</v>
      </c>
      <c r="L10" s="4">
        <f t="shared" si="0"/>
        <v>5000000</v>
      </c>
    </row>
    <row r="11" spans="1:12" ht="45.75" customHeight="1" x14ac:dyDescent="0.25">
      <c r="A11" s="8">
        <v>5</v>
      </c>
      <c r="B11" s="10" t="s">
        <v>16</v>
      </c>
      <c r="C11" s="11" t="s">
        <v>35</v>
      </c>
      <c r="D11" s="2" t="s">
        <v>18</v>
      </c>
      <c r="E11" s="3" t="s">
        <v>24</v>
      </c>
      <c r="F11" s="12" t="s">
        <v>36</v>
      </c>
      <c r="G11" s="13" t="s">
        <v>37</v>
      </c>
      <c r="H11" s="13">
        <v>304834589</v>
      </c>
      <c r="I11" s="12" t="s">
        <v>22</v>
      </c>
      <c r="J11" s="12">
        <v>1</v>
      </c>
      <c r="K11" s="12">
        <v>8500000</v>
      </c>
      <c r="L11" s="4">
        <f t="shared" si="0"/>
        <v>8500000</v>
      </c>
    </row>
    <row r="12" spans="1:12" ht="45.75" customHeight="1" x14ac:dyDescent="0.25">
      <c r="A12" s="8">
        <v>6</v>
      </c>
      <c r="B12" s="10" t="s">
        <v>16</v>
      </c>
      <c r="C12" s="11" t="s">
        <v>38</v>
      </c>
      <c r="D12" s="2" t="s">
        <v>18</v>
      </c>
      <c r="E12" s="3" t="s">
        <v>24</v>
      </c>
      <c r="F12" s="12" t="s">
        <v>39</v>
      </c>
      <c r="G12" s="13" t="s">
        <v>40</v>
      </c>
      <c r="H12" s="13">
        <v>203077695</v>
      </c>
      <c r="I12" s="12" t="s">
        <v>27</v>
      </c>
      <c r="J12" s="12">
        <v>1</v>
      </c>
      <c r="K12" s="12">
        <v>1460000</v>
      </c>
      <c r="L12" s="4">
        <f t="shared" si="0"/>
        <v>1460000</v>
      </c>
    </row>
    <row r="13" spans="1:12" ht="40.5" customHeight="1" x14ac:dyDescent="0.25">
      <c r="A13" s="8">
        <v>7</v>
      </c>
      <c r="B13" s="10" t="s">
        <v>16</v>
      </c>
      <c r="C13" s="11" t="s">
        <v>41</v>
      </c>
      <c r="D13" s="2" t="s">
        <v>18</v>
      </c>
      <c r="E13" s="3" t="s">
        <v>19</v>
      </c>
      <c r="F13" s="12" t="s">
        <v>42</v>
      </c>
      <c r="G13" s="13" t="s">
        <v>43</v>
      </c>
      <c r="H13" s="13">
        <v>306089114</v>
      </c>
      <c r="I13" s="12" t="s">
        <v>22</v>
      </c>
      <c r="J13" s="12">
        <v>100</v>
      </c>
      <c r="K13" s="12">
        <v>2300</v>
      </c>
      <c r="L13" s="4">
        <f t="shared" si="0"/>
        <v>230000</v>
      </c>
    </row>
    <row r="14" spans="1:12" ht="55.5" customHeight="1" x14ac:dyDescent="0.25">
      <c r="A14" s="8">
        <v>8</v>
      </c>
      <c r="B14" s="10" t="s">
        <v>16</v>
      </c>
      <c r="C14" s="11" t="s">
        <v>44</v>
      </c>
      <c r="D14" s="2" t="s">
        <v>18</v>
      </c>
      <c r="E14" s="3" t="s">
        <v>19</v>
      </c>
      <c r="F14" s="12" t="s">
        <v>45</v>
      </c>
      <c r="G14" s="13" t="s">
        <v>30</v>
      </c>
      <c r="H14" s="13">
        <v>306894560</v>
      </c>
      <c r="I14" s="12" t="s">
        <v>34</v>
      </c>
      <c r="J14" s="12">
        <v>100</v>
      </c>
      <c r="K14" s="12">
        <v>17900</v>
      </c>
      <c r="L14" s="4">
        <f t="shared" si="0"/>
        <v>1790000</v>
      </c>
    </row>
    <row r="15" spans="1:12" ht="37.5" customHeight="1" x14ac:dyDescent="0.25">
      <c r="A15" s="8">
        <v>9</v>
      </c>
      <c r="B15" s="10" t="s">
        <v>16</v>
      </c>
      <c r="C15" s="11" t="s">
        <v>23</v>
      </c>
      <c r="D15" s="2" t="s">
        <v>18</v>
      </c>
      <c r="E15" s="3" t="s">
        <v>24</v>
      </c>
      <c r="F15" s="12" t="s">
        <v>46</v>
      </c>
      <c r="G15" s="13" t="s">
        <v>47</v>
      </c>
      <c r="H15" s="13">
        <v>307416014</v>
      </c>
      <c r="I15" s="12" t="s">
        <v>27</v>
      </c>
      <c r="J15" s="12">
        <v>1</v>
      </c>
      <c r="K15" s="12">
        <v>2099000</v>
      </c>
      <c r="L15" s="4">
        <f t="shared" si="0"/>
        <v>2099000</v>
      </c>
    </row>
    <row r="16" spans="1:12" ht="37.5" customHeight="1" x14ac:dyDescent="0.25">
      <c r="A16" s="8">
        <v>10</v>
      </c>
      <c r="B16" s="10" t="s">
        <v>16</v>
      </c>
      <c r="C16" s="11" t="s">
        <v>48</v>
      </c>
      <c r="D16" s="2" t="s">
        <v>18</v>
      </c>
      <c r="E16" s="3" t="s">
        <v>24</v>
      </c>
      <c r="F16" s="12" t="s">
        <v>49</v>
      </c>
      <c r="G16" s="13" t="s">
        <v>50</v>
      </c>
      <c r="H16" s="13">
        <v>203526175</v>
      </c>
      <c r="I16" s="12" t="s">
        <v>22</v>
      </c>
      <c r="J16" s="12">
        <v>2000</v>
      </c>
      <c r="K16" s="12">
        <v>300</v>
      </c>
      <c r="L16" s="4">
        <f t="shared" si="0"/>
        <v>600000</v>
      </c>
    </row>
    <row r="17" spans="1:12" ht="37.5" customHeight="1" x14ac:dyDescent="0.25">
      <c r="A17" s="8">
        <v>11</v>
      </c>
      <c r="B17" s="10" t="s">
        <v>16</v>
      </c>
      <c r="C17" s="11" t="s">
        <v>51</v>
      </c>
      <c r="D17" s="2" t="s">
        <v>18</v>
      </c>
      <c r="E17" s="3" t="s">
        <v>24</v>
      </c>
      <c r="F17" s="12" t="s">
        <v>52</v>
      </c>
      <c r="G17" s="13" t="s">
        <v>53</v>
      </c>
      <c r="H17" s="13">
        <v>305365998</v>
      </c>
      <c r="I17" s="12" t="s">
        <v>22</v>
      </c>
      <c r="J17" s="12">
        <v>50</v>
      </c>
      <c r="K17" s="12">
        <v>14000</v>
      </c>
      <c r="L17" s="4">
        <f t="shared" si="0"/>
        <v>700000</v>
      </c>
    </row>
    <row r="18" spans="1:12" ht="37.5" customHeight="1" x14ac:dyDescent="0.25">
      <c r="A18" s="8">
        <v>12</v>
      </c>
      <c r="B18" s="10" t="s">
        <v>16</v>
      </c>
      <c r="C18" s="11" t="s">
        <v>54</v>
      </c>
      <c r="D18" s="2" t="s">
        <v>18</v>
      </c>
      <c r="E18" s="3" t="s">
        <v>24</v>
      </c>
      <c r="F18" s="12" t="s">
        <v>55</v>
      </c>
      <c r="G18" s="13" t="s">
        <v>56</v>
      </c>
      <c r="H18" s="13">
        <v>302368039</v>
      </c>
      <c r="I18" s="12" t="s">
        <v>22</v>
      </c>
      <c r="J18" s="12">
        <v>1</v>
      </c>
      <c r="K18" s="12">
        <v>10200000</v>
      </c>
      <c r="L18" s="4">
        <f t="shared" si="0"/>
        <v>10200000</v>
      </c>
    </row>
    <row r="19" spans="1:12" ht="31.5" x14ac:dyDescent="0.25">
      <c r="A19" s="9">
        <v>13</v>
      </c>
      <c r="B19" s="10" t="s">
        <v>16</v>
      </c>
      <c r="C19" s="11" t="s">
        <v>57</v>
      </c>
      <c r="D19" s="2" t="s">
        <v>18</v>
      </c>
      <c r="E19" s="3" t="s">
        <v>24</v>
      </c>
      <c r="F19" s="12" t="s">
        <v>58</v>
      </c>
      <c r="G19" s="13" t="s">
        <v>59</v>
      </c>
      <c r="H19" s="13">
        <v>505527006</v>
      </c>
      <c r="I19" s="12" t="s">
        <v>22</v>
      </c>
      <c r="J19" s="12">
        <v>25</v>
      </c>
      <c r="K19" s="12">
        <v>9200</v>
      </c>
      <c r="L19" s="4">
        <f t="shared" si="0"/>
        <v>230000</v>
      </c>
    </row>
    <row r="20" spans="1:12" ht="47.25" x14ac:dyDescent="0.25">
      <c r="A20" s="9">
        <v>14</v>
      </c>
      <c r="B20" s="10" t="s">
        <v>16</v>
      </c>
      <c r="C20" s="11" t="s">
        <v>60</v>
      </c>
      <c r="D20" s="2" t="s">
        <v>18</v>
      </c>
      <c r="E20" s="3" t="s">
        <v>24</v>
      </c>
      <c r="F20" s="12" t="s">
        <v>61</v>
      </c>
      <c r="G20" s="13" t="s">
        <v>62</v>
      </c>
      <c r="H20" s="13">
        <v>202970267</v>
      </c>
      <c r="I20" s="12" t="s">
        <v>22</v>
      </c>
      <c r="J20" s="12">
        <v>1</v>
      </c>
      <c r="K20" s="12">
        <v>16926000</v>
      </c>
      <c r="L20" s="4">
        <f t="shared" si="0"/>
        <v>16926000</v>
      </c>
    </row>
    <row r="21" spans="1:12" x14ac:dyDescent="0.25">
      <c r="A21" s="21" t="s">
        <v>63</v>
      </c>
      <c r="B21" s="23"/>
      <c r="C21" s="24"/>
      <c r="D21" s="24"/>
      <c r="E21" s="24"/>
      <c r="F21" s="24"/>
      <c r="G21" s="24"/>
      <c r="H21" s="24"/>
      <c r="I21" s="24"/>
      <c r="J21" s="24"/>
      <c r="K21" s="25"/>
      <c r="L21" s="22">
        <f>SUM(L7:L20)</f>
        <v>50235200</v>
      </c>
    </row>
  </sheetData>
  <mergeCells count="16">
    <mergeCell ref="B21:K21"/>
    <mergeCell ref="I1:L1"/>
    <mergeCell ref="K2:L2"/>
    <mergeCell ref="A3:L3"/>
    <mergeCell ref="A4:C4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</mergeCells>
  <printOptions horizontalCentered="1"/>
  <pageMargins left="0.19685039370078741" right="0.19685039370078741" top="0.19685039370078741" bottom="0.19685039370078741" header="0" footer="0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5-илова</vt:lpstr>
      <vt:lpstr>'5-илова'!Заголовки_для_печати</vt:lpstr>
      <vt:lpstr>'5-илова'!Область_печати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Низомиддин Ш. Амиров</dc:creator>
  <cp:lastModifiedBy>1</cp:lastModifiedBy>
  <cp:lastPrinted>2024-01-08T05:24:03Z</cp:lastPrinted>
  <dcterms:created xsi:type="dcterms:W3CDTF">2023-10-09T13:12:50Z</dcterms:created>
  <dcterms:modified xsi:type="dcterms:W3CDTF">2024-04-09T09:58:14Z</dcterms:modified>
</cp:coreProperties>
</file>