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Hlk109510007" localSheetId="0">Лист1!$A$181</definedName>
    <definedName name="_Hlk111836670" localSheetId="0">Лист1!$A$6</definedName>
    <definedName name="_Hlk111905686" localSheetId="0">Лист1!#REF!</definedName>
    <definedName name="_Hlk111907451" localSheetId="0">Лист1!$A$20</definedName>
    <definedName name="_Hlk113744468" localSheetId="0">Лист1!#REF!</definedName>
    <definedName name="_xlnm._FilterDatabase" localSheetId="0" hidden="1">Лист1!$A$23:$L$181</definedName>
    <definedName name="_xlnm.Print_Area" localSheetId="0">Лист1!$A$1:$L$185</definedName>
  </definedNames>
  <calcPr calcId="152511"/>
</workbook>
</file>

<file path=xl/calcChain.xml><?xml version="1.0" encoding="utf-8"?>
<calcChain xmlns="http://schemas.openxmlformats.org/spreadsheetml/2006/main">
  <c r="K180" i="1" l="1"/>
  <c r="L180" i="1"/>
  <c r="L17" i="1" l="1"/>
  <c r="K17" i="1"/>
  <c r="L86" i="1" l="1"/>
  <c r="K86" i="1"/>
  <c r="K44" i="1"/>
  <c r="L44" i="1"/>
  <c r="L117" i="1" l="1"/>
  <c r="L181" i="1"/>
  <c r="K117" i="1"/>
  <c r="K181" i="1"/>
  <c r="L13" i="1"/>
  <c r="L19" i="1" s="1"/>
  <c r="K13" i="1"/>
  <c r="K19" i="1" s="1"/>
</calcChain>
</file>

<file path=xl/sharedStrings.xml><?xml version="1.0" encoding="utf-8"?>
<sst xmlns="http://schemas.openxmlformats.org/spreadsheetml/2006/main" count="1014" uniqueCount="459">
  <si>
    <t>МАЪЛУМОТЛАР</t>
  </si>
  <si>
    <t xml:space="preserve">    (1.1. ШАКЛ)</t>
  </si>
  <si>
    <t>Т/р</t>
  </si>
  <si>
    <t>Буюртмачи СТИР рақами</t>
  </si>
  <si>
    <t>Категорияси</t>
  </si>
  <si>
    <t>Лот рақами</t>
  </si>
  <si>
    <t>Молия­лаш­тириш манбаи</t>
  </si>
  <si>
    <t>Етказиб берувчи номи ва СТИР рақами</t>
  </si>
  <si>
    <t xml:space="preserve">Тендер </t>
  </si>
  <si>
    <t>Энг яхши таклифни танлаш</t>
  </si>
  <si>
    <t>Бошланғич нархни пасайтириш учун ўтказиладиган аукцион</t>
  </si>
  <si>
    <t>Электрон дўкон</t>
  </si>
  <si>
    <t xml:space="preserve">Изоҳ: </t>
  </si>
  <si>
    <t>ПФ-6247-сон фармон 1-иловаси билан тасдиқланган Рўйхатнинг 3-банди бўйича жойлаштириладиган маълумотлар учун намунавий шакл</t>
  </si>
  <si>
    <t>Шартнома рақами ва санаси</t>
  </si>
  <si>
    <t>Мавжуд эмас</t>
  </si>
  <si>
    <t>Фотоэлектрическая панель</t>
  </si>
  <si>
    <t>комп.</t>
  </si>
  <si>
    <t>23110012290640</t>
  </si>
  <si>
    <t>23110012282980</t>
  </si>
  <si>
    <t>23110012225926</t>
  </si>
  <si>
    <t>Бюджетдан ташқари</t>
  </si>
  <si>
    <t>Фильм яратиш</t>
  </si>
  <si>
    <t>хизмат</t>
  </si>
  <si>
    <t>ООО ИП ?ZHON TAI SOLAR PANEL?-310421436</t>
  </si>
  <si>
    <t>DREAM MEDIA МЧЖ-302057472</t>
  </si>
  <si>
    <t>ООО "SUN-HIGHTECH"-307258109</t>
  </si>
  <si>
    <t>2.</t>
  </si>
  <si>
    <t>2023 йил 1-чорак бўйича жами:</t>
  </si>
  <si>
    <t>2023 йил 2-чорак бўйича жами:</t>
  </si>
  <si>
    <t>2023 йил 3-чорак бўйича жами:</t>
  </si>
  <si>
    <t>30 кун</t>
  </si>
  <si>
    <t>25 кун</t>
  </si>
  <si>
    <t>Бумага самоклеющаяся</t>
  </si>
  <si>
    <t>Папка</t>
  </si>
  <si>
    <t>Скоросшиватель</t>
  </si>
  <si>
    <t>Источник бесперебойного питания</t>
  </si>
  <si>
    <t>Ручка канцелярская</t>
  </si>
  <si>
    <t>Сетка затеняющая</t>
  </si>
  <si>
    <t>Мыло хозяйственное твердое</t>
  </si>
  <si>
    <t>Универсальный чистящий крем</t>
  </si>
  <si>
    <t>Ведро пластмассовое</t>
  </si>
  <si>
    <t>Бумага для офисной техники белая</t>
  </si>
  <si>
    <t>Канцелярский набор (настольный органайзер)</t>
  </si>
  <si>
    <t>Карандаши простые и цветные с грифелями в твердой оболочке</t>
  </si>
  <si>
    <t>Мыло туалетное жидкое</t>
  </si>
  <si>
    <t>Услуга организации курсов по обучению и повышению квалификации по делопроизводству на узбекском языке</t>
  </si>
  <si>
    <t>Услуга по обслуживанию и ремонту транспортных средств</t>
  </si>
  <si>
    <t>Аккумулятор свинцовый для запуска поршневых двигателей</t>
  </si>
  <si>
    <t>Конверт почтовый бумажный</t>
  </si>
  <si>
    <t>Вода питьевая упакованная</t>
  </si>
  <si>
    <t>Калькулятор электронный</t>
  </si>
  <si>
    <t>Маркер</t>
  </si>
  <si>
    <t>Услуга по подготовке водомера к госпроверке</t>
  </si>
  <si>
    <t>Совок пластмассовый</t>
  </si>
  <si>
    <t>Телекарта</t>
  </si>
  <si>
    <t>Услуга по изготовлению печатей и штампов</t>
  </si>
  <si>
    <t>Полиграфические услуги</t>
  </si>
  <si>
    <t>Открытки</t>
  </si>
  <si>
    <t>Бумага туалетная</t>
  </si>
  <si>
    <t>Вода минеральная столовая</t>
  </si>
  <si>
    <t>Вода минеральная природная лечебная</t>
  </si>
  <si>
    <t>Программное обеспечение в сфере информационных технологий</t>
  </si>
  <si>
    <t>Аккумуляторная батарея для фотокамеры</t>
  </si>
  <si>
    <t>Услуга организация внутри республиканской видео конференцсвязи</t>
  </si>
  <si>
    <t>Фоторамка</t>
  </si>
  <si>
    <t>Программный продукт</t>
  </si>
  <si>
    <t>Телевизор</t>
  </si>
  <si>
    <t>Мобильный телефон (смартфон)</t>
  </si>
  <si>
    <t>Услуга подключения поддержки SSL протокола</t>
  </si>
  <si>
    <t>Вода минеральная природная питьевая упакованная</t>
  </si>
  <si>
    <t>Тряпка для очистки поверхностей</t>
  </si>
  <si>
    <t>Услуга организации учебных курсов в области IT</t>
  </si>
  <si>
    <t>Освежитель воздуха</t>
  </si>
  <si>
    <t>Автомобиль легковой</t>
  </si>
  <si>
    <t>Услуга по повышению профессиональной квалификации</t>
  </si>
  <si>
    <t>Тонер</t>
  </si>
  <si>
    <t>Салфетки бумажные</t>
  </si>
  <si>
    <t>Ноутбук</t>
  </si>
  <si>
    <t>Датчик движения</t>
  </si>
  <si>
    <t>Смеситель для раковины</t>
  </si>
  <si>
    <t>Услуга по установке баннера</t>
  </si>
  <si>
    <t>Услуга рекламная в комплексе</t>
  </si>
  <si>
    <t>Автонабор безопасности</t>
  </si>
  <si>
    <t>Карта памяти</t>
  </si>
  <si>
    <t>Ароматизатор</t>
  </si>
  <si>
    <t>упак</t>
  </si>
  <si>
    <t>шт</t>
  </si>
  <si>
    <t>кв.метр</t>
  </si>
  <si>
    <t>пачка</t>
  </si>
  <si>
    <t>чел.</t>
  </si>
  <si>
    <t>усл. ед</t>
  </si>
  <si>
    <t>бут</t>
  </si>
  <si>
    <t>пачк.</t>
  </si>
  <si>
    <t>компл.</t>
  </si>
  <si>
    <t>231110081746095</t>
  </si>
  <si>
    <t>231110081780225</t>
  </si>
  <si>
    <t>231110081919110</t>
  </si>
  <si>
    <t>231110081928750</t>
  </si>
  <si>
    <t>231110081493281</t>
  </si>
  <si>
    <t>231110081746081</t>
  </si>
  <si>
    <t>231110081746096</t>
  </si>
  <si>
    <t>231110081746097</t>
  </si>
  <si>
    <t>231110081754485</t>
  </si>
  <si>
    <t>231110081334630</t>
  </si>
  <si>
    <t>231110081471038</t>
  </si>
  <si>
    <t>231110081471048</t>
  </si>
  <si>
    <t>231110081624758</t>
  </si>
  <si>
    <t>231110081624774</t>
  </si>
  <si>
    <t>231110081898185</t>
  </si>
  <si>
    <t>231110081331627</t>
  </si>
  <si>
    <t>231110081329536</t>
  </si>
  <si>
    <t>231110081417364</t>
  </si>
  <si>
    <t>231110081494564</t>
  </si>
  <si>
    <t>231110081562958</t>
  </si>
  <si>
    <t>231110081588142</t>
  </si>
  <si>
    <t>231110081588147</t>
  </si>
  <si>
    <t>231110081816191</t>
  </si>
  <si>
    <t>231110081883435</t>
  </si>
  <si>
    <t>231110081892053</t>
  </si>
  <si>
    <t>231110081969344</t>
  </si>
  <si>
    <t>231110081469931</t>
  </si>
  <si>
    <t>231110081493355</t>
  </si>
  <si>
    <t>231110081634488</t>
  </si>
  <si>
    <t>231110081660242</t>
  </si>
  <si>
    <t>231110081754480</t>
  </si>
  <si>
    <t>231110081335498</t>
  </si>
  <si>
    <t>231110081591517</t>
  </si>
  <si>
    <t>231110081591565</t>
  </si>
  <si>
    <t>231110081591616</t>
  </si>
  <si>
    <t>231110081591573</t>
  </si>
  <si>
    <t>231110081591646</t>
  </si>
  <si>
    <t>231110081605834</t>
  </si>
  <si>
    <t>231110081607665</t>
  </si>
  <si>
    <t>231110081351919</t>
  </si>
  <si>
    <t>231110081388605</t>
  </si>
  <si>
    <t>231110081470484</t>
  </si>
  <si>
    <t>231110081646311</t>
  </si>
  <si>
    <t>231110081697114</t>
  </si>
  <si>
    <t>231110081919095</t>
  </si>
  <si>
    <t>231110081981015</t>
  </si>
  <si>
    <t>231110081387348</t>
  </si>
  <si>
    <t>231110081577658</t>
  </si>
  <si>
    <t>231110081349585</t>
  </si>
  <si>
    <t>231110081482713</t>
  </si>
  <si>
    <t>231110081424594</t>
  </si>
  <si>
    <t>231110081424591</t>
  </si>
  <si>
    <t>231110081662604</t>
  </si>
  <si>
    <t>231110081509115</t>
  </si>
  <si>
    <t>231110081368893</t>
  </si>
  <si>
    <t>231110081346214</t>
  </si>
  <si>
    <t>231110081349761</t>
  </si>
  <si>
    <t>231110081471041</t>
  </si>
  <si>
    <t>231110081915827</t>
  </si>
  <si>
    <t>231110081591631</t>
  </si>
  <si>
    <t>231110081598799</t>
  </si>
  <si>
    <t>231110081314179</t>
  </si>
  <si>
    <t>231110081919098</t>
  </si>
  <si>
    <t>231110081662744</t>
  </si>
  <si>
    <t>231110081941383</t>
  </si>
  <si>
    <t>231110081746088</t>
  </si>
  <si>
    <t>231110081939010</t>
  </si>
  <si>
    <t>231110081767500</t>
  </si>
  <si>
    <t>231110081767502</t>
  </si>
  <si>
    <t>231110081953373</t>
  </si>
  <si>
    <t>231110081285765</t>
  </si>
  <si>
    <t>231110081629098</t>
  </si>
  <si>
    <t>231110081506445</t>
  </si>
  <si>
    <t>231110081804155</t>
  </si>
  <si>
    <t>231110081624750</t>
  </si>
  <si>
    <t>231110081312634</t>
  </si>
  <si>
    <t>231110081357554</t>
  </si>
  <si>
    <t>231110081933933</t>
  </si>
  <si>
    <t>231110081384762</t>
  </si>
  <si>
    <t>231110081346148</t>
  </si>
  <si>
    <t>231110081348125</t>
  </si>
  <si>
    <t>231110081566783</t>
  </si>
  <si>
    <t>231110081313891</t>
  </si>
  <si>
    <t>231110081323085</t>
  </si>
  <si>
    <t>231110081331782</t>
  </si>
  <si>
    <t>231110081542915</t>
  </si>
  <si>
    <t>231110081661567</t>
  </si>
  <si>
    <t>231110081506373</t>
  </si>
  <si>
    <t>231110081806771</t>
  </si>
  <si>
    <t>231110081671607</t>
  </si>
  <si>
    <t>231110081806333</t>
  </si>
  <si>
    <t>231110081917144</t>
  </si>
  <si>
    <t>303130793</t>
  </si>
  <si>
    <t>306171400</t>
  </si>
  <si>
    <t>306089114</t>
  </si>
  <si>
    <t>202660390</t>
  </si>
  <si>
    <t>303055063</t>
  </si>
  <si>
    <t>301831144</t>
  </si>
  <si>
    <t>200523428</t>
  </si>
  <si>
    <t>304874476</t>
  </si>
  <si>
    <t>305295610</t>
  </si>
  <si>
    <t>303255186</t>
  </si>
  <si>
    <t>307048170</t>
  </si>
  <si>
    <t>205136865</t>
  </si>
  <si>
    <t>205644455</t>
  </si>
  <si>
    <t>207027936</t>
  </si>
  <si>
    <t>207079302</t>
  </si>
  <si>
    <t>205353003</t>
  </si>
  <si>
    <t>306894560</t>
  </si>
  <si>
    <t>202970267</t>
  </si>
  <si>
    <t>304954202</t>
  </si>
  <si>
    <t>305664508</t>
  </si>
  <si>
    <t>306579176</t>
  </si>
  <si>
    <t>303757574</t>
  </si>
  <si>
    <t>300576596</t>
  </si>
  <si>
    <t>303338478</t>
  </si>
  <si>
    <t>308480316</t>
  </si>
  <si>
    <t>307339133</t>
  </si>
  <si>
    <t>308137384</t>
  </si>
  <si>
    <t>308037366</t>
  </si>
  <si>
    <t>308708456</t>
  </si>
  <si>
    <t>308788571</t>
  </si>
  <si>
    <t>306097967</t>
  </si>
  <si>
    <t>203366731</t>
  </si>
  <si>
    <t>419789934</t>
  </si>
  <si>
    <t>307478475</t>
  </si>
  <si>
    <t>601952483</t>
  </si>
  <si>
    <t>307656634</t>
  </si>
  <si>
    <t>200541524</t>
  </si>
  <si>
    <t>309440585</t>
  </si>
  <si>
    <t>490581052</t>
  </si>
  <si>
    <t>575563196</t>
  </si>
  <si>
    <t>309874694</t>
  </si>
  <si>
    <t>309795484</t>
  </si>
  <si>
    <t>310040586</t>
  </si>
  <si>
    <t>310187814</t>
  </si>
  <si>
    <t>503198323</t>
  </si>
  <si>
    <t>305296919</t>
  </si>
  <si>
    <t>310377428</t>
  </si>
  <si>
    <t>1487623 - 19.07.2023</t>
  </si>
  <si>
    <t>1528467 - 31.07.2023</t>
  </si>
  <si>
    <t>1673375 - 13.09.2023</t>
  </si>
  <si>
    <t>1680198 - 14.09.2023</t>
  </si>
  <si>
    <t>1257250 - 29.04.202</t>
  </si>
  <si>
    <t>1487611 - 19.07.2023</t>
  </si>
  <si>
    <t>1487616 - 19.07.2023</t>
  </si>
  <si>
    <t>1487634 - 19.07.2023</t>
  </si>
  <si>
    <t>1495123 - 21.07.2023</t>
  </si>
  <si>
    <t>1107188 - 05.03.2023</t>
  </si>
  <si>
    <t>1232279 - 20.04.2023</t>
  </si>
  <si>
    <t>1232292 - 20.04.2023</t>
  </si>
  <si>
    <t>1375478 - 08.06.2023</t>
  </si>
  <si>
    <t>1375493 - 08.06.2023</t>
  </si>
  <si>
    <t>1653081 - 06.09.2023</t>
  </si>
  <si>
    <t>1104836 - 04.03.2023</t>
  </si>
  <si>
    <t>1103085 - 04.03.2023</t>
  </si>
  <si>
    <t>1185021 - 06.04.2023</t>
  </si>
  <si>
    <t>1258349 -30.04.2023</t>
  </si>
  <si>
    <t>1319959 - 20.05.2023</t>
  </si>
  <si>
    <t>1342660 - 27.05.2023</t>
  </si>
  <si>
    <t>1342666 - 27.05.2023</t>
  </si>
  <si>
    <t>1570098 - 11.08.2023</t>
  </si>
  <si>
    <t>1637417 - 30.08.2023</t>
  </si>
  <si>
    <t>1647227 - 05.09.2023</t>
  </si>
  <si>
    <t>1715429 - 27.09.2023</t>
  </si>
  <si>
    <t>1237138 - 25.04.2023</t>
  </si>
  <si>
    <t>1257296 - 29.04.2023</t>
  </si>
  <si>
    <t>1383823 - 10.06.2023</t>
  </si>
  <si>
    <t>1410173 - 19.06.2023</t>
  </si>
  <si>
    <t>1495119 - 21.07.2023</t>
  </si>
  <si>
    <t>1345432 - 28.05.2023</t>
  </si>
  <si>
    <t>1110072 - 06.03.2023</t>
  </si>
  <si>
    <t>1345458 - 28.05.2023</t>
  </si>
  <si>
    <t>1345486 - 28.05.2023</t>
  </si>
  <si>
    <t>1345531 - 28.05.2023</t>
  </si>
  <si>
    <t>1345550 - 28.05.2023</t>
  </si>
  <si>
    <t>1358552 - 02.06.2023</t>
  </si>
  <si>
    <t>1360264 - 03.06.2023</t>
  </si>
  <si>
    <t>1123339 - 12.03.2023</t>
  </si>
  <si>
    <t>1159417 - 27.03.2023</t>
  </si>
  <si>
    <t>1231778 - 20.04.2023</t>
  </si>
  <si>
    <t>1399100 - 16.06.2023</t>
  </si>
  <si>
    <t>1441692 - 04.07.2023</t>
  </si>
  <si>
    <t>1671775 - 11.09.2023</t>
  </si>
  <si>
    <t>1725120 - 29.09.2023</t>
  </si>
  <si>
    <t>1159833 - 28.03.2023</t>
  </si>
  <si>
    <t>1333694 - 25.05.2023</t>
  </si>
  <si>
    <t>1121327 - 11.03.2023</t>
  </si>
  <si>
    <t>1248422 - 27.04.2023</t>
  </si>
  <si>
    <t>1191284 - 08.04.2023</t>
  </si>
  <si>
    <t>1191331 - 08.04.2023</t>
  </si>
  <si>
    <t>1408401 - 18.06.2023</t>
  </si>
  <si>
    <t>1272287 - 05.05.2023</t>
  </si>
  <si>
    <t>1139404 - 17.03.2023</t>
  </si>
  <si>
    <t>1118546 - 11.03.2023</t>
  </si>
  <si>
    <t>1121471 - 11.03.2023</t>
  </si>
  <si>
    <t>1232282 - 20.04.2023</t>
  </si>
  <si>
    <t>1668377 - 10.09.2023</t>
  </si>
  <si>
    <t>1345494 - 28.05.2023</t>
  </si>
  <si>
    <t>1353932 - 01.06.2023</t>
  </si>
  <si>
    <t>1088693 - 25.02.2023</t>
  </si>
  <si>
    <t>1671777 - 11.09.2023</t>
  </si>
  <si>
    <t>1411848 - 19.06.2023</t>
  </si>
  <si>
    <t>1693683 - 18.09.2023</t>
  </si>
  <si>
    <t>1669387 - 10.09.2023</t>
  </si>
  <si>
    <t>1556694 - 07.08.2023</t>
  </si>
  <si>
    <t>1421253 - 23.06.2023</t>
  </si>
  <si>
    <t>1557819 - 07.08.2023</t>
  </si>
  <si>
    <t>1269486 - 04.05.2023</t>
  </si>
  <si>
    <t>1407662 - 18.06.2023</t>
  </si>
  <si>
    <t>1301471 - 14.05.2023</t>
  </si>
  <si>
    <t>1104875 - 04.03.2023</t>
  </si>
  <si>
    <t>1097039 - 01.03.2023</t>
  </si>
  <si>
    <t>1088422 - 25.02.2023</t>
  </si>
  <si>
    <t>1323170 - 21.05.2023</t>
  </si>
  <si>
    <t>1120134 - 11.03.2023</t>
  </si>
  <si>
    <t>1118498 - 11.03.2023</t>
  </si>
  <si>
    <t>1155750 - 26.03.2023</t>
  </si>
  <si>
    <t>1684733 - 15.09.2023</t>
  </si>
  <si>
    <t>1128642 - 13.03.2023</t>
  </si>
  <si>
    <t>1087597 - 25.02.2023</t>
  </si>
  <si>
    <t>1375483 - 08.06.2023</t>
  </si>
  <si>
    <t>1553163 - 06.08.2023</t>
  </si>
  <si>
    <t>1269449 - 04.05.2023</t>
  </si>
  <si>
    <t>1379697 - 10.06.2023</t>
  </si>
  <si>
    <t>1060346 - 15.02.2023</t>
  </si>
  <si>
    <t>1701546 - 21.09.2023</t>
  </si>
  <si>
    <t>1507168 - 26.07.2023</t>
  </si>
  <si>
    <t>1507166 - 26.07.2023</t>
  </si>
  <si>
    <t>1688825 - 16.09.2023</t>
  </si>
  <si>
    <t>1487613 - 19.07.2023</t>
  </si>
  <si>
    <t>3 иш куни</t>
  </si>
  <si>
    <t>Бюджет</t>
  </si>
  <si>
    <t>30505996520031</t>
  </si>
  <si>
    <t>РЖ</t>
  </si>
  <si>
    <t>30406943480016</t>
  </si>
  <si>
    <t>31609842400010</t>
  </si>
  <si>
    <t>32312900270724</t>
  </si>
  <si>
    <t>2023 йил ўтган даври бўйича жами:</t>
  </si>
  <si>
    <r>
      <t xml:space="preserve">Харид предмети </t>
    </r>
    <r>
      <rPr>
        <i/>
        <sz val="9.5"/>
        <color theme="1"/>
        <rFont val="Times New Roman"/>
        <family val="1"/>
        <charset val="204"/>
      </rPr>
      <t>(маҳсулот,иш, хизмат)</t>
    </r>
  </si>
  <si>
    <r>
      <t xml:space="preserve">Миқдори </t>
    </r>
    <r>
      <rPr>
        <i/>
        <sz val="10"/>
        <color theme="1"/>
        <rFont val="Times New Roman"/>
        <family val="1"/>
        <charset val="204"/>
      </rPr>
      <t>(ўлчов бирлиги)</t>
    </r>
  </si>
  <si>
    <r>
      <t xml:space="preserve">Етказиб бериш муддати </t>
    </r>
    <r>
      <rPr>
        <i/>
        <sz val="10"/>
        <color theme="1"/>
        <rFont val="Times New Roman"/>
        <family val="1"/>
        <charset val="204"/>
      </rPr>
      <t>(кун, иш куни ёки сутка)</t>
    </r>
  </si>
  <si>
    <r>
      <t xml:space="preserve">Харид бошланғич қиймати 
</t>
    </r>
    <r>
      <rPr>
        <i/>
        <sz val="10"/>
        <color theme="1"/>
        <rFont val="Times New Roman"/>
        <family val="1"/>
        <charset val="204"/>
      </rPr>
      <t>(минг сўмда)</t>
    </r>
  </si>
  <si>
    <r>
      <t xml:space="preserve">Харид амалга оширилган қиймат 
</t>
    </r>
    <r>
      <rPr>
        <i/>
        <sz val="10"/>
        <color theme="1"/>
        <rFont val="Times New Roman"/>
        <family val="1"/>
        <charset val="204"/>
      </rPr>
      <t>(минг сўмда)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</si>
  <si>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</si>
  <si>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</si>
  <si>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>1. </t>
    </r>
    <r>
      <rPr>
        <sz val="12"/>
        <color theme="1"/>
        <rFont val="Times New Roman"/>
        <family val="1"/>
        <charset val="204"/>
      </rPr>
      <t xml:space="preserve">Маълумотлар молия йилининг </t>
    </r>
    <r>
      <rPr>
        <i/>
        <sz val="12"/>
        <color theme="1"/>
        <rFont val="Times New Roman"/>
        <family val="1"/>
        <charset val="204"/>
      </rPr>
      <t xml:space="preserve">(мос давридан келиб чиқиб) </t>
    </r>
    <r>
      <rPr>
        <sz val="12"/>
        <color theme="1"/>
        <rFont val="Times New Roman"/>
        <family val="1"/>
        <charset val="204"/>
      </rPr>
      <t xml:space="preserve">ҳар бир чораги учун алоҳида шакллантирилиб </t>
    </r>
    <r>
      <rPr>
        <i/>
        <sz val="12"/>
        <color theme="1"/>
        <rFont val="Times New Roman"/>
        <family val="1"/>
        <charset val="204"/>
      </rPr>
      <t xml:space="preserve">(2,3 ва 4-чораклар қўшилганда, жадвалнинг </t>
    </r>
    <r>
      <rPr>
        <b/>
        <i/>
        <sz val="12"/>
        <color theme="1"/>
        <rFont val="Times New Roman"/>
        <family val="1"/>
        <charset val="204"/>
      </rPr>
      <t xml:space="preserve">“2023 йил ўтган даври бўйича жами” </t>
    </r>
    <r>
      <rPr>
        <i/>
        <sz val="12"/>
        <color theme="1"/>
        <rFont val="Times New Roman"/>
        <family val="1"/>
        <charset val="204"/>
      </rPr>
      <t>сатрида 11-12-устунларнинг кўрсаткичлари молия йили давомида ўсиб борувчи тартибида киритилади)</t>
    </r>
    <r>
      <rPr>
        <sz val="12"/>
        <color theme="1"/>
        <rFont val="Times New Roman"/>
        <family val="1"/>
        <charset val="204"/>
      </rPr>
      <t>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давлат органлари ва ташкилотларининг расмий веб-сайти ҳамда Очиқ маълумотлар порталидаги саҳифасида жойлаштирилади;</t>
    </r>
  </si>
  <si>
    <r>
      <t>2. </t>
    </r>
    <r>
      <rPr>
        <sz val="12"/>
        <color theme="1"/>
        <rFont val="Times New Roman"/>
        <family val="1"/>
        <charset val="204"/>
      </rPr>
      <t xml:space="preserve">Маълумотлар амалга оширилган ҳар бир давлат харидлари </t>
    </r>
    <r>
      <rPr>
        <i/>
        <sz val="12"/>
        <color theme="1"/>
        <rFont val="Times New Roman"/>
        <family val="1"/>
        <charset val="204"/>
      </rPr>
      <t>(тўғридан-тўғри шартномалар бўйича амалга оширилган давлат харидларидан ташқари)</t>
    </r>
    <r>
      <rPr>
        <sz val="12"/>
        <color theme="1"/>
        <rFont val="Times New Roman"/>
        <family val="1"/>
        <charset val="204"/>
      </rPr>
      <t xml:space="preserve"> кесимида, ҳар чорак якунидан кейинги ойнинг </t>
    </r>
    <r>
      <rPr>
        <b/>
        <sz val="12"/>
        <color theme="1"/>
        <rFont val="Times New Roman"/>
        <family val="1"/>
        <charset val="204"/>
      </rPr>
      <t xml:space="preserve">ўнинчи санасига қадар </t>
    </r>
    <r>
      <rPr>
        <sz val="12"/>
        <color theme="1"/>
        <rFont val="Times New Roman"/>
        <family val="1"/>
        <charset val="204"/>
      </rPr>
      <t>белгиланган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ахборот ресурсида жойлаштириб борилиши лозим.</t>
    </r>
  </si>
  <si>
    <t>39 - 21.02.2023</t>
  </si>
  <si>
    <t>23-22092023 - 29.09.2023й</t>
  </si>
  <si>
    <t>01/08-2023 - 16.08.2023й</t>
  </si>
  <si>
    <t>Замок для дверей</t>
  </si>
  <si>
    <t>Ручка концелярская</t>
  </si>
  <si>
    <t>Стабилизатор напряжения</t>
  </si>
  <si>
    <t>Кабел силовые с медной жилой на напряжение более 1 кВ</t>
  </si>
  <si>
    <t>Полиграфическая услуга</t>
  </si>
  <si>
    <t>Половая тряпка</t>
  </si>
  <si>
    <t>Ящик металлический</t>
  </si>
  <si>
    <t>Труба гофрированная</t>
  </si>
  <si>
    <t>Выключатель автоматический на напряжение более 1 кВт</t>
  </si>
  <si>
    <t>Шпилька резьбовая</t>
  </si>
  <si>
    <t>Реле напряжения</t>
  </si>
  <si>
    <t>Услуга по проверке ультразвукового электронного счетчика газа</t>
  </si>
  <si>
    <t>Кулер для процессора</t>
  </si>
  <si>
    <t>Сифон</t>
  </si>
  <si>
    <t>Автомобил легковой</t>
  </si>
  <si>
    <t>Книга регистрации</t>
  </si>
  <si>
    <t>Твердотелый накопитель</t>
  </si>
  <si>
    <t>Полик автомобильный</t>
  </si>
  <si>
    <t>Кресло офисное</t>
  </si>
  <si>
    <t>Стол офисный</t>
  </si>
  <si>
    <t>Кофемашина</t>
  </si>
  <si>
    <t>Кондицонер бытовой</t>
  </si>
  <si>
    <t>Конструкция декоративная рекламная</t>
  </si>
  <si>
    <t>Инетрактивная панель</t>
  </si>
  <si>
    <t>Проектор</t>
  </si>
  <si>
    <t>Клей</t>
  </si>
  <si>
    <t>Моноблок</t>
  </si>
  <si>
    <t>Оборудование и комплектующие для видеоконференцсвязи</t>
  </si>
  <si>
    <t>Откиртки</t>
  </si>
  <si>
    <t>Принтер</t>
  </si>
  <si>
    <t>Улуга по изготовлению крафт конвертов с нанесением логотипа</t>
  </si>
  <si>
    <t>Шины пневматические для легкового автомобиля</t>
  </si>
  <si>
    <t>дона</t>
  </si>
  <si>
    <t>м</t>
  </si>
  <si>
    <t>усл.ед</t>
  </si>
  <si>
    <t>компл</t>
  </si>
  <si>
    <t>1731032-
3.10.2023</t>
  </si>
  <si>
    <t>1743542-
8.10.2023</t>
  </si>
  <si>
    <t>1755158-
12.10.2023</t>
  </si>
  <si>
    <t>1759146-
13.10.2023</t>
  </si>
  <si>
    <t>1758363-
13.10.2023</t>
  </si>
  <si>
    <t>1761407-
14.10.2023</t>
  </si>
  <si>
    <t>1771543-
18.10.2023</t>
  </si>
  <si>
    <t>1771618-
18.10.2023</t>
  </si>
  <si>
    <t>1771614-
18.10.2023</t>
  </si>
  <si>
    <t>1771622-
18.10.2023</t>
  </si>
  <si>
    <t>1771611-18.10.2023</t>
  </si>
  <si>
    <t>1771606-
18.10.2023</t>
  </si>
  <si>
    <t>1771280-
18.10.2023</t>
  </si>
  <si>
    <t>1777230-20.10.2023</t>
  </si>
  <si>
    <t>1777774-
20.10.2023</t>
  </si>
  <si>
    <t>1828228-
8.11.2023</t>
  </si>
  <si>
    <t>1764677-
15.10.2023</t>
  </si>
  <si>
    <t>1828239-
8.11.2023</t>
  </si>
  <si>
    <t>1875303-
23.11.2023</t>
  </si>
  <si>
    <t>1875305-
23.11.2023</t>
  </si>
  <si>
    <t>1875337-
23.11.2023</t>
  </si>
  <si>
    <t>1900883-
29.11.2023</t>
  </si>
  <si>
    <t>1912925-
3.12.2023</t>
  </si>
  <si>
    <t>1928642-
9.12.2023</t>
  </si>
  <si>
    <t>1928205-
9.12.2023</t>
  </si>
  <si>
    <t>1932509-
11.12.2023</t>
  </si>
  <si>
    <t>1958727-
16.12.2023</t>
  </si>
  <si>
    <t>1955589-
16.12.2023</t>
  </si>
  <si>
    <t>1950955-
15.12.2023</t>
  </si>
  <si>
    <t>1950931-15.12.2023</t>
  </si>
  <si>
    <t>1935501-
11.12.2023</t>
  </si>
  <si>
    <t>1927927-
9.12.2023</t>
  </si>
  <si>
    <t>1970315-
20.12.2023</t>
  </si>
  <si>
    <t>1968896-20.12.2023</t>
  </si>
  <si>
    <t>1985667-
22.12.2023</t>
  </si>
  <si>
    <t>1990679-
23.12.2023</t>
  </si>
  <si>
    <t>1933646-
11.12.2023</t>
  </si>
  <si>
    <t>1998427-24.12.2023</t>
  </si>
  <si>
    <t>1990426-
23.12.2023</t>
  </si>
  <si>
    <t>1997666-24.12.2023</t>
  </si>
  <si>
    <t>1996810-24.12.2023</t>
  </si>
  <si>
    <t>1998374-
24.12.2023</t>
  </si>
  <si>
    <t>1998396-
24.12.2023</t>
  </si>
  <si>
    <t>1996748-
24.12.2023</t>
  </si>
  <si>
    <t>1965585-
18.12.2023</t>
  </si>
  <si>
    <t>1961866-
17.12.2023</t>
  </si>
  <si>
    <t>1961715-
17.12.2023</t>
  </si>
  <si>
    <t>1973967-
20.12.2023</t>
  </si>
  <si>
    <t>1996900-24.12.2023</t>
  </si>
  <si>
    <t>1997646-
24.12.2023</t>
  </si>
  <si>
    <t>1994107-
24.12.2023</t>
  </si>
  <si>
    <t>1961800-
17.12.2023</t>
  </si>
  <si>
    <t>1811403-
1.11.2023</t>
  </si>
  <si>
    <t>1935334-
11.12.2023</t>
  </si>
  <si>
    <t>1958776-
16.12.2023</t>
  </si>
  <si>
    <t>1961810-
17.12.2023</t>
  </si>
  <si>
    <t>1961997-
17.12.2023</t>
  </si>
  <si>
    <t>1966251-
18.12.2023</t>
  </si>
  <si>
    <t>1995852-
24.12.2023</t>
  </si>
  <si>
    <t>1987086-
23.12.2023</t>
  </si>
  <si>
    <t>1963542-
17.12.2023</t>
  </si>
  <si>
    <t>1973932-
20.12.2023</t>
  </si>
  <si>
    <t>Бюдежет</t>
  </si>
  <si>
    <t>Бюдежетдан ташқари</t>
  </si>
  <si>
    <t>5 иш куни</t>
  </si>
  <si>
    <t>1 иш куни</t>
  </si>
  <si>
    <t>6 иш куни</t>
  </si>
  <si>
    <t>10 иш куни</t>
  </si>
  <si>
    <t>7 иш куни</t>
  </si>
  <si>
    <t>2 иш куни</t>
  </si>
  <si>
    <t>15 иш куни</t>
  </si>
  <si>
    <t>20 иш куни</t>
  </si>
  <si>
    <t>Рақобат қўмитаси томонидан 2023 йил январь-декабрь ойларида амалга оширилган умумий давлат харидлари тўғрисида</t>
  </si>
  <si>
    <t>(01.01.2023-31.12.2023)</t>
  </si>
  <si>
    <t>2023 йил 4-чорак бўйича жами:</t>
  </si>
  <si>
    <t>2023 йил 1-4-чорак бўйича жами:</t>
  </si>
  <si>
    <t>Анализатор жидкостей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</si>
</sst>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57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 wrapText="1"/>
    </xf>
    <xf numFmtId="2" fontId="16" fillId="4" borderId="7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164" fontId="8" fillId="4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view="pageBreakPreview" topLeftCell="A63" zoomScale="115" zoomScaleNormal="100" zoomScaleSheetLayoutView="115" workbookViewId="0">
      <selection activeCell="I119" sqref="I119"/>
    </sheetView>
  </sheetViews>
  <sheetFormatPr defaultRowHeight="15" x14ac:dyDescent="0.25"/>
  <cols>
    <col min="1" max="1" width="5.85546875" style="4" bestFit="1" customWidth="1"/>
    <col min="2" max="2" width="12.140625" style="4" bestFit="1" customWidth="1"/>
    <col min="3" max="3" width="26.85546875" style="4" customWidth="1"/>
    <col min="4" max="4" width="11.28515625" style="4" bestFit="1" customWidth="1"/>
    <col min="5" max="5" width="9.140625" style="4"/>
    <col min="6" max="6" width="17.42578125" style="4" bestFit="1" customWidth="1"/>
    <col min="7" max="7" width="17.28515625" style="4" bestFit="1" customWidth="1"/>
    <col min="8" max="8" width="29.28515625" style="4" bestFit="1" customWidth="1"/>
    <col min="9" max="9" width="14.5703125" style="4" customWidth="1"/>
    <col min="10" max="10" width="15.28515625" style="4" bestFit="1" customWidth="1"/>
    <col min="11" max="11" width="16.5703125" style="4" bestFit="1" customWidth="1"/>
    <col min="12" max="12" width="19.85546875" style="4" bestFit="1" customWidth="1"/>
    <col min="13" max="16384" width="9.140625" style="4"/>
  </cols>
  <sheetData>
    <row r="1" spans="1:12" ht="51.75" customHeight="1" x14ac:dyDescent="0.25">
      <c r="A1" s="3"/>
      <c r="I1" s="54" t="s">
        <v>13</v>
      </c>
      <c r="J1" s="54"/>
      <c r="K1" s="54"/>
      <c r="L1" s="54"/>
    </row>
    <row r="2" spans="1:12" ht="16.5" x14ac:dyDescent="0.25">
      <c r="A2" s="55" t="s">
        <v>454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6.5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43" t="s">
        <v>455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5"/>
      <c r="L5" s="5" t="s">
        <v>1</v>
      </c>
    </row>
    <row r="6" spans="1:12" ht="76.5" customHeight="1" x14ac:dyDescent="0.25">
      <c r="A6" s="56" t="s">
        <v>2</v>
      </c>
      <c r="B6" s="56" t="s">
        <v>3</v>
      </c>
      <c r="C6" s="41" t="s">
        <v>334</v>
      </c>
      <c r="D6" s="56" t="s">
        <v>4</v>
      </c>
      <c r="E6" s="41" t="s">
        <v>335</v>
      </c>
      <c r="F6" s="56" t="s">
        <v>5</v>
      </c>
      <c r="G6" s="56" t="s">
        <v>6</v>
      </c>
      <c r="H6" s="56" t="s">
        <v>7</v>
      </c>
      <c r="I6" s="41" t="s">
        <v>14</v>
      </c>
      <c r="J6" s="41" t="s">
        <v>336</v>
      </c>
      <c r="K6" s="41" t="s">
        <v>337</v>
      </c>
      <c r="L6" s="41" t="s">
        <v>338</v>
      </c>
    </row>
    <row r="7" spans="1:12" x14ac:dyDescent="0.25">
      <c r="A7" s="56"/>
      <c r="B7" s="56"/>
      <c r="C7" s="42"/>
      <c r="D7" s="56"/>
      <c r="E7" s="42"/>
      <c r="F7" s="56"/>
      <c r="G7" s="56"/>
      <c r="H7" s="56"/>
      <c r="I7" s="42"/>
      <c r="J7" s="42"/>
      <c r="K7" s="42"/>
      <c r="L7" s="42"/>
    </row>
    <row r="8" spans="1:12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x14ac:dyDescent="0.25">
      <c r="A9" s="47" t="s">
        <v>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x14ac:dyDescent="0.25">
      <c r="A10" s="7" t="s">
        <v>339</v>
      </c>
      <c r="B10" s="35" t="s">
        <v>15</v>
      </c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x14ac:dyDescent="0.25">
      <c r="A11" s="47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ht="30" x14ac:dyDescent="0.25">
      <c r="A12" s="8" t="s">
        <v>27</v>
      </c>
      <c r="B12" s="9">
        <v>306045611</v>
      </c>
      <c r="C12" s="9" t="s">
        <v>16</v>
      </c>
      <c r="D12" s="7"/>
      <c r="E12" s="7" t="s">
        <v>17</v>
      </c>
      <c r="F12" s="10" t="s">
        <v>20</v>
      </c>
      <c r="G12" s="9" t="s">
        <v>21</v>
      </c>
      <c r="H12" s="1" t="s">
        <v>26</v>
      </c>
      <c r="I12" s="2" t="s">
        <v>343</v>
      </c>
      <c r="J12" s="7" t="s">
        <v>32</v>
      </c>
      <c r="K12" s="11">
        <v>450000</v>
      </c>
      <c r="L12" s="11">
        <v>440000</v>
      </c>
    </row>
    <row r="13" spans="1:12" x14ac:dyDescent="0.25">
      <c r="A13" s="45" t="s">
        <v>28</v>
      </c>
      <c r="B13" s="45"/>
      <c r="C13" s="45"/>
      <c r="D13" s="45"/>
      <c r="E13" s="45"/>
      <c r="F13" s="45"/>
      <c r="G13" s="45"/>
      <c r="H13" s="45"/>
      <c r="I13" s="45"/>
      <c r="J13" s="45"/>
      <c r="K13" s="12">
        <f>+K12</f>
        <v>450000</v>
      </c>
      <c r="L13" s="12">
        <f>+L12</f>
        <v>440000</v>
      </c>
    </row>
    <row r="14" spans="1:12" x14ac:dyDescent="0.25">
      <c r="A14" s="45" t="s">
        <v>29</v>
      </c>
      <c r="B14" s="45"/>
      <c r="C14" s="45"/>
      <c r="D14" s="45"/>
      <c r="E14" s="45"/>
      <c r="F14" s="45"/>
      <c r="G14" s="45"/>
      <c r="H14" s="45"/>
      <c r="I14" s="45"/>
      <c r="J14" s="45"/>
      <c r="K14" s="12">
        <v>0</v>
      </c>
      <c r="L14" s="12">
        <v>0</v>
      </c>
    </row>
    <row r="15" spans="1:12" ht="30" x14ac:dyDescent="0.25">
      <c r="A15" s="7">
        <v>1</v>
      </c>
      <c r="B15" s="9">
        <v>306045611</v>
      </c>
      <c r="C15" s="9" t="s">
        <v>16</v>
      </c>
      <c r="D15" s="7"/>
      <c r="E15" s="7" t="s">
        <v>17</v>
      </c>
      <c r="F15" s="10" t="s">
        <v>18</v>
      </c>
      <c r="G15" s="9" t="s">
        <v>21</v>
      </c>
      <c r="H15" s="1" t="s">
        <v>24</v>
      </c>
      <c r="I15" s="15" t="s">
        <v>344</v>
      </c>
      <c r="J15" s="7" t="s">
        <v>31</v>
      </c>
      <c r="K15" s="11">
        <v>240000</v>
      </c>
      <c r="L15" s="11">
        <v>193600</v>
      </c>
    </row>
    <row r="16" spans="1:12" ht="30" x14ac:dyDescent="0.25">
      <c r="A16" s="7">
        <v>2</v>
      </c>
      <c r="B16" s="9">
        <v>306045611</v>
      </c>
      <c r="C16" s="9" t="s">
        <v>22</v>
      </c>
      <c r="D16" s="7"/>
      <c r="E16" s="7" t="s">
        <v>23</v>
      </c>
      <c r="F16" s="10" t="s">
        <v>19</v>
      </c>
      <c r="G16" s="9" t="s">
        <v>21</v>
      </c>
      <c r="H16" s="1" t="s">
        <v>25</v>
      </c>
      <c r="I16" s="15" t="s">
        <v>345</v>
      </c>
      <c r="J16" s="7" t="s">
        <v>31</v>
      </c>
      <c r="K16" s="11">
        <v>134400</v>
      </c>
      <c r="L16" s="11">
        <v>117279.06080000001</v>
      </c>
    </row>
    <row r="17" spans="1:12" x14ac:dyDescent="0.25">
      <c r="A17" s="45" t="s">
        <v>30</v>
      </c>
      <c r="B17" s="45"/>
      <c r="C17" s="45"/>
      <c r="D17" s="45"/>
      <c r="E17" s="45"/>
      <c r="F17" s="45"/>
      <c r="G17" s="45"/>
      <c r="H17" s="45"/>
      <c r="I17" s="45"/>
      <c r="J17" s="45"/>
      <c r="K17" s="12">
        <f>SUM(K15:K16)</f>
        <v>374400</v>
      </c>
      <c r="L17" s="12">
        <f>SUM(L15:L16)</f>
        <v>310879.06079999998</v>
      </c>
    </row>
    <row r="18" spans="1:12" x14ac:dyDescent="0.25">
      <c r="A18" s="45" t="s">
        <v>456</v>
      </c>
      <c r="B18" s="45"/>
      <c r="C18" s="45"/>
      <c r="D18" s="45"/>
      <c r="E18" s="45"/>
      <c r="F18" s="45"/>
      <c r="G18" s="45"/>
      <c r="H18" s="45"/>
      <c r="I18" s="45"/>
      <c r="J18" s="45"/>
      <c r="K18" s="12">
        <v>0</v>
      </c>
      <c r="L18" s="12">
        <v>0</v>
      </c>
    </row>
    <row r="19" spans="1:12" x14ac:dyDescent="0.25">
      <c r="A19" s="45" t="s">
        <v>457</v>
      </c>
      <c r="B19" s="45"/>
      <c r="C19" s="45"/>
      <c r="D19" s="45"/>
      <c r="E19" s="45"/>
      <c r="F19" s="45"/>
      <c r="G19" s="45"/>
      <c r="H19" s="45"/>
      <c r="I19" s="45"/>
      <c r="J19" s="45"/>
      <c r="K19" s="12">
        <f>+K17+K13</f>
        <v>824400</v>
      </c>
      <c r="L19" s="12">
        <f>+L17+L13</f>
        <v>750879.06079999998</v>
      </c>
    </row>
    <row r="20" spans="1:12" ht="15" customHeight="1" x14ac:dyDescent="0.25">
      <c r="A20" s="48" t="s">
        <v>10</v>
      </c>
      <c r="B20" s="49"/>
      <c r="C20" s="49"/>
      <c r="D20" s="49"/>
      <c r="E20" s="49"/>
      <c r="F20" s="49"/>
      <c r="G20" s="49"/>
      <c r="H20" s="49"/>
      <c r="I20" s="49"/>
      <c r="J20" s="50"/>
      <c r="K20" s="14"/>
      <c r="L20" s="14"/>
    </row>
    <row r="21" spans="1:12" x14ac:dyDescent="0.25">
      <c r="A21" s="7" t="s">
        <v>340</v>
      </c>
      <c r="B21" s="35" t="s">
        <v>15</v>
      </c>
      <c r="C21" s="36"/>
      <c r="D21" s="36"/>
      <c r="E21" s="36"/>
      <c r="F21" s="36"/>
      <c r="G21" s="36"/>
      <c r="H21" s="36"/>
      <c r="I21" s="36"/>
      <c r="J21" s="36"/>
      <c r="K21" s="21"/>
      <c r="L21" s="22"/>
    </row>
    <row r="22" spans="1:12" ht="15" customHeight="1" x14ac:dyDescent="0.25">
      <c r="A22" s="51" t="s">
        <v>11</v>
      </c>
      <c r="B22" s="52"/>
      <c r="C22" s="52"/>
      <c r="D22" s="52"/>
      <c r="E22" s="52"/>
      <c r="F22" s="52"/>
      <c r="G22" s="52"/>
      <c r="H22" s="52"/>
      <c r="I22" s="52"/>
      <c r="J22" s="53"/>
      <c r="K22" s="14"/>
      <c r="L22" s="14"/>
    </row>
    <row r="23" spans="1:12" s="19" customFormat="1" ht="25.5" x14ac:dyDescent="0.25">
      <c r="A23" s="16">
        <v>1</v>
      </c>
      <c r="B23" s="16">
        <v>306045611</v>
      </c>
      <c r="C23" s="17" t="s">
        <v>42</v>
      </c>
      <c r="D23" s="16"/>
      <c r="E23" s="17" t="s">
        <v>86</v>
      </c>
      <c r="F23" s="17" t="s">
        <v>104</v>
      </c>
      <c r="G23" s="16" t="s">
        <v>21</v>
      </c>
      <c r="H23" s="17" t="s">
        <v>190</v>
      </c>
      <c r="I23" s="17" t="s">
        <v>243</v>
      </c>
      <c r="J23" s="17" t="s">
        <v>326</v>
      </c>
      <c r="K23" s="18">
        <v>2964</v>
      </c>
      <c r="L23" s="18">
        <v>2770.2</v>
      </c>
    </row>
    <row r="24" spans="1:12" s="19" customFormat="1" ht="63.75" x14ac:dyDescent="0.25">
      <c r="A24" s="16">
        <v>2</v>
      </c>
      <c r="B24" s="16">
        <v>306045611</v>
      </c>
      <c r="C24" s="17" t="s">
        <v>46</v>
      </c>
      <c r="D24" s="16"/>
      <c r="E24" s="17" t="s">
        <v>90</v>
      </c>
      <c r="F24" s="17" t="s">
        <v>110</v>
      </c>
      <c r="G24" s="16" t="s">
        <v>21</v>
      </c>
      <c r="H24" s="17" t="s">
        <v>193</v>
      </c>
      <c r="I24" s="17" t="s">
        <v>249</v>
      </c>
      <c r="J24" s="17" t="s">
        <v>326</v>
      </c>
      <c r="K24" s="18">
        <v>360.01</v>
      </c>
      <c r="L24" s="18">
        <v>360</v>
      </c>
    </row>
    <row r="25" spans="1:12" s="19" customFormat="1" ht="25.5" x14ac:dyDescent="0.25">
      <c r="A25" s="16">
        <v>3</v>
      </c>
      <c r="B25" s="16">
        <v>306045611</v>
      </c>
      <c r="C25" s="17" t="s">
        <v>47</v>
      </c>
      <c r="D25" s="16"/>
      <c r="E25" s="17" t="s">
        <v>91</v>
      </c>
      <c r="F25" s="17" t="s">
        <v>111</v>
      </c>
      <c r="G25" s="16" t="s">
        <v>21</v>
      </c>
      <c r="H25" s="17" t="s">
        <v>194</v>
      </c>
      <c r="I25" s="17" t="s">
        <v>250</v>
      </c>
      <c r="J25" s="17" t="s">
        <v>326</v>
      </c>
      <c r="K25" s="18">
        <v>3100</v>
      </c>
      <c r="L25" s="18">
        <v>2322.1999999999998</v>
      </c>
    </row>
    <row r="26" spans="1:12" s="19" customFormat="1" ht="25.5" x14ac:dyDescent="0.25">
      <c r="A26" s="16">
        <v>4</v>
      </c>
      <c r="B26" s="16">
        <v>306045611</v>
      </c>
      <c r="C26" s="17" t="s">
        <v>55</v>
      </c>
      <c r="D26" s="16"/>
      <c r="E26" s="17" t="s">
        <v>87</v>
      </c>
      <c r="F26" s="17" t="s">
        <v>126</v>
      </c>
      <c r="G26" s="16" t="s">
        <v>21</v>
      </c>
      <c r="H26" s="17" t="s">
        <v>200</v>
      </c>
      <c r="I26" s="17" t="s">
        <v>266</v>
      </c>
      <c r="J26" s="17" t="s">
        <v>326</v>
      </c>
      <c r="K26" s="18">
        <v>760</v>
      </c>
      <c r="L26" s="18">
        <v>760</v>
      </c>
    </row>
    <row r="27" spans="1:12" s="19" customFormat="1" ht="25.5" x14ac:dyDescent="0.25">
      <c r="A27" s="16">
        <v>5</v>
      </c>
      <c r="B27" s="16">
        <v>306045611</v>
      </c>
      <c r="C27" s="17" t="s">
        <v>58</v>
      </c>
      <c r="D27" s="16"/>
      <c r="E27" s="17" t="s">
        <v>87</v>
      </c>
      <c r="F27" s="17" t="s">
        <v>134</v>
      </c>
      <c r="G27" s="16" t="s">
        <v>21</v>
      </c>
      <c r="H27" s="17" t="s">
        <v>202</v>
      </c>
      <c r="I27" s="17" t="s">
        <v>273</v>
      </c>
      <c r="J27" s="17" t="s">
        <v>326</v>
      </c>
      <c r="K27" s="18">
        <v>1460</v>
      </c>
      <c r="L27" s="18">
        <v>1260</v>
      </c>
    </row>
    <row r="28" spans="1:12" s="19" customFormat="1" ht="25.5" x14ac:dyDescent="0.25">
      <c r="A28" s="16">
        <v>6</v>
      </c>
      <c r="B28" s="16">
        <v>306045611</v>
      </c>
      <c r="C28" s="17" t="s">
        <v>59</v>
      </c>
      <c r="D28" s="16"/>
      <c r="E28" s="17" t="s">
        <v>93</v>
      </c>
      <c r="F28" s="17" t="s">
        <v>135</v>
      </c>
      <c r="G28" s="16" t="s">
        <v>21</v>
      </c>
      <c r="H28" s="17" t="s">
        <v>203</v>
      </c>
      <c r="I28" s="17" t="s">
        <v>274</v>
      </c>
      <c r="J28" s="17" t="s">
        <v>326</v>
      </c>
      <c r="K28" s="18">
        <v>1350</v>
      </c>
      <c r="L28" s="18">
        <v>1100</v>
      </c>
    </row>
    <row r="29" spans="1:12" s="19" customFormat="1" ht="38.25" x14ac:dyDescent="0.25">
      <c r="A29" s="16">
        <v>7</v>
      </c>
      <c r="B29" s="16">
        <v>306045611</v>
      </c>
      <c r="C29" s="17" t="s">
        <v>62</v>
      </c>
      <c r="D29" s="16"/>
      <c r="E29" s="17" t="s">
        <v>87</v>
      </c>
      <c r="F29" s="17" t="s">
        <v>141</v>
      </c>
      <c r="G29" s="16" t="s">
        <v>21</v>
      </c>
      <c r="H29" s="17" t="s">
        <v>204</v>
      </c>
      <c r="I29" s="17" t="s">
        <v>280</v>
      </c>
      <c r="J29" s="17" t="s">
        <v>326</v>
      </c>
      <c r="K29" s="18">
        <v>14444</v>
      </c>
      <c r="L29" s="18">
        <v>14444</v>
      </c>
    </row>
    <row r="30" spans="1:12" s="19" customFormat="1" ht="25.5" x14ac:dyDescent="0.25">
      <c r="A30" s="16">
        <v>8</v>
      </c>
      <c r="B30" s="16">
        <v>306045611</v>
      </c>
      <c r="C30" s="17" t="s">
        <v>63</v>
      </c>
      <c r="D30" s="16"/>
      <c r="E30" s="17" t="s">
        <v>87</v>
      </c>
      <c r="F30" s="17" t="s">
        <v>143</v>
      </c>
      <c r="G30" s="16" t="s">
        <v>329</v>
      </c>
      <c r="H30" s="17" t="s">
        <v>206</v>
      </c>
      <c r="I30" s="17" t="s">
        <v>282</v>
      </c>
      <c r="J30" s="17" t="s">
        <v>326</v>
      </c>
      <c r="K30" s="18">
        <v>1100</v>
      </c>
      <c r="L30" s="18">
        <v>820</v>
      </c>
    </row>
    <row r="31" spans="1:12" s="19" customFormat="1" ht="25.5" x14ac:dyDescent="0.25">
      <c r="A31" s="16">
        <v>9</v>
      </c>
      <c r="B31" s="16">
        <v>306045611</v>
      </c>
      <c r="C31" s="17" t="s">
        <v>42</v>
      </c>
      <c r="D31" s="16"/>
      <c r="E31" s="17" t="s">
        <v>89</v>
      </c>
      <c r="F31" s="17" t="s">
        <v>149</v>
      </c>
      <c r="G31" s="16" t="s">
        <v>21</v>
      </c>
      <c r="H31" s="17" t="s">
        <v>210</v>
      </c>
      <c r="I31" s="17" t="s">
        <v>288</v>
      </c>
      <c r="J31" s="17" t="s">
        <v>326</v>
      </c>
      <c r="K31" s="18">
        <v>7975</v>
      </c>
      <c r="L31" s="18">
        <v>6931</v>
      </c>
    </row>
    <row r="32" spans="1:12" s="19" customFormat="1" ht="25.5" x14ac:dyDescent="0.25">
      <c r="A32" s="16">
        <v>10</v>
      </c>
      <c r="B32" s="16">
        <v>306045611</v>
      </c>
      <c r="C32" s="17" t="s">
        <v>67</v>
      </c>
      <c r="D32" s="16"/>
      <c r="E32" s="17" t="s">
        <v>87</v>
      </c>
      <c r="F32" s="17" t="s">
        <v>150</v>
      </c>
      <c r="G32" s="16" t="s">
        <v>329</v>
      </c>
      <c r="H32" s="17" t="s">
        <v>211</v>
      </c>
      <c r="I32" s="17" t="s">
        <v>289</v>
      </c>
      <c r="J32" s="17" t="s">
        <v>326</v>
      </c>
      <c r="K32" s="18">
        <v>16800</v>
      </c>
      <c r="L32" s="18">
        <v>11893</v>
      </c>
    </row>
    <row r="33" spans="1:12" s="19" customFormat="1" ht="25.5" x14ac:dyDescent="0.25">
      <c r="A33" s="16">
        <v>11</v>
      </c>
      <c r="B33" s="16">
        <v>306045611</v>
      </c>
      <c r="C33" s="17" t="s">
        <v>68</v>
      </c>
      <c r="D33" s="16"/>
      <c r="E33" s="17" t="s">
        <v>87</v>
      </c>
      <c r="F33" s="17" t="s">
        <v>151</v>
      </c>
      <c r="G33" s="16" t="s">
        <v>329</v>
      </c>
      <c r="H33" s="17" t="s">
        <v>212</v>
      </c>
      <c r="I33" s="17" t="s">
        <v>290</v>
      </c>
      <c r="J33" s="17" t="s">
        <v>326</v>
      </c>
      <c r="K33" s="18">
        <v>4200</v>
      </c>
      <c r="L33" s="18">
        <v>2749.922</v>
      </c>
    </row>
    <row r="34" spans="1:12" s="19" customFormat="1" ht="25.5" x14ac:dyDescent="0.25">
      <c r="A34" s="16">
        <v>12</v>
      </c>
      <c r="B34" s="16">
        <v>306045611</v>
      </c>
      <c r="C34" s="17" t="s">
        <v>70</v>
      </c>
      <c r="D34" s="16"/>
      <c r="E34" s="17" t="s">
        <v>86</v>
      </c>
      <c r="F34" s="17" t="s">
        <v>156</v>
      </c>
      <c r="G34" s="16" t="s">
        <v>21</v>
      </c>
      <c r="H34" s="17" t="s">
        <v>216</v>
      </c>
      <c r="I34" s="17" t="s">
        <v>295</v>
      </c>
      <c r="J34" s="17" t="s">
        <v>326</v>
      </c>
      <c r="K34" s="18">
        <v>1700</v>
      </c>
      <c r="L34" s="18">
        <v>1500</v>
      </c>
    </row>
    <row r="35" spans="1:12" s="19" customFormat="1" ht="25.5" x14ac:dyDescent="0.25">
      <c r="A35" s="16">
        <v>13</v>
      </c>
      <c r="B35" s="16">
        <v>306045611</v>
      </c>
      <c r="C35" s="17" t="s">
        <v>37</v>
      </c>
      <c r="D35" s="16"/>
      <c r="E35" s="17" t="s">
        <v>87</v>
      </c>
      <c r="F35" s="17" t="s">
        <v>165</v>
      </c>
      <c r="G35" s="16" t="s">
        <v>21</v>
      </c>
      <c r="H35" s="17" t="s">
        <v>222</v>
      </c>
      <c r="I35" s="17" t="s">
        <v>320</v>
      </c>
      <c r="J35" s="17" t="s">
        <v>326</v>
      </c>
      <c r="K35" s="18">
        <v>500</v>
      </c>
      <c r="L35" s="18">
        <v>246</v>
      </c>
    </row>
    <row r="36" spans="1:12" s="19" customFormat="1" ht="25.5" x14ac:dyDescent="0.25">
      <c r="A36" s="16">
        <v>14</v>
      </c>
      <c r="B36" s="16">
        <v>306045611</v>
      </c>
      <c r="C36" s="17" t="s">
        <v>77</v>
      </c>
      <c r="D36" s="16"/>
      <c r="E36" s="17" t="s">
        <v>86</v>
      </c>
      <c r="F36" s="17" t="s">
        <v>170</v>
      </c>
      <c r="G36" s="16" t="s">
        <v>21</v>
      </c>
      <c r="H36" s="17" t="s">
        <v>226</v>
      </c>
      <c r="I36" s="17" t="s">
        <v>315</v>
      </c>
      <c r="J36" s="17" t="s">
        <v>326</v>
      </c>
      <c r="K36" s="18">
        <v>960</v>
      </c>
      <c r="L36" s="18">
        <v>821.1</v>
      </c>
    </row>
    <row r="37" spans="1:12" s="19" customFormat="1" ht="25.5" x14ac:dyDescent="0.25">
      <c r="A37" s="16">
        <v>15</v>
      </c>
      <c r="B37" s="16">
        <v>306045611</v>
      </c>
      <c r="C37" s="17" t="s">
        <v>78</v>
      </c>
      <c r="D37" s="16"/>
      <c r="E37" s="17" t="s">
        <v>87</v>
      </c>
      <c r="F37" s="17" t="s">
        <v>171</v>
      </c>
      <c r="G37" s="16" t="s">
        <v>329</v>
      </c>
      <c r="H37" s="17" t="s">
        <v>227</v>
      </c>
      <c r="I37" s="17" t="s">
        <v>314</v>
      </c>
      <c r="J37" s="17" t="s">
        <v>326</v>
      </c>
      <c r="K37" s="18">
        <v>7100</v>
      </c>
      <c r="L37" s="18">
        <v>5120</v>
      </c>
    </row>
    <row r="38" spans="1:12" s="19" customFormat="1" ht="25.5" x14ac:dyDescent="0.25">
      <c r="A38" s="16">
        <v>16</v>
      </c>
      <c r="B38" s="16">
        <v>306045611</v>
      </c>
      <c r="C38" s="17" t="s">
        <v>80</v>
      </c>
      <c r="D38" s="16"/>
      <c r="E38" s="17" t="s">
        <v>87</v>
      </c>
      <c r="F38" s="17" t="s">
        <v>173</v>
      </c>
      <c r="G38" s="16" t="s">
        <v>21</v>
      </c>
      <c r="H38" s="17" t="s">
        <v>229</v>
      </c>
      <c r="I38" s="17" t="s">
        <v>312</v>
      </c>
      <c r="J38" s="17" t="s">
        <v>326</v>
      </c>
      <c r="K38" s="18">
        <v>1125</v>
      </c>
      <c r="L38" s="18">
        <v>676.11</v>
      </c>
    </row>
    <row r="39" spans="1:12" s="19" customFormat="1" ht="25.5" x14ac:dyDescent="0.25">
      <c r="A39" s="16">
        <v>17</v>
      </c>
      <c r="B39" s="16">
        <v>306045611</v>
      </c>
      <c r="C39" s="17" t="s">
        <v>81</v>
      </c>
      <c r="D39" s="16"/>
      <c r="E39" s="17" t="s">
        <v>91</v>
      </c>
      <c r="F39" s="17" t="s">
        <v>174</v>
      </c>
      <c r="G39" s="16" t="s">
        <v>21</v>
      </c>
      <c r="H39" s="17" t="s">
        <v>230</v>
      </c>
      <c r="I39" s="17" t="s">
        <v>311</v>
      </c>
      <c r="J39" s="17" t="s">
        <v>326</v>
      </c>
      <c r="K39" s="18">
        <v>4000</v>
      </c>
      <c r="L39" s="18">
        <v>2950</v>
      </c>
    </row>
    <row r="40" spans="1:12" s="19" customFormat="1" ht="25.5" x14ac:dyDescent="0.25">
      <c r="A40" s="16">
        <v>18</v>
      </c>
      <c r="B40" s="16">
        <v>306045611</v>
      </c>
      <c r="C40" s="17" t="s">
        <v>81</v>
      </c>
      <c r="D40" s="16"/>
      <c r="E40" s="17" t="s">
        <v>91</v>
      </c>
      <c r="F40" s="17" t="s">
        <v>175</v>
      </c>
      <c r="G40" s="16" t="s">
        <v>21</v>
      </c>
      <c r="H40" s="17" t="s">
        <v>230</v>
      </c>
      <c r="I40" s="17" t="s">
        <v>310</v>
      </c>
      <c r="J40" s="17" t="s">
        <v>326</v>
      </c>
      <c r="K40" s="18">
        <v>3000</v>
      </c>
      <c r="L40" s="18">
        <v>1950</v>
      </c>
    </row>
    <row r="41" spans="1:12" s="19" customFormat="1" ht="25.5" x14ac:dyDescent="0.25">
      <c r="A41" s="16">
        <v>19</v>
      </c>
      <c r="B41" s="16">
        <v>306045611</v>
      </c>
      <c r="C41" s="17" t="s">
        <v>47</v>
      </c>
      <c r="D41" s="16"/>
      <c r="E41" s="17" t="s">
        <v>91</v>
      </c>
      <c r="F41" s="17" t="s">
        <v>177</v>
      </c>
      <c r="G41" s="16" t="s">
        <v>21</v>
      </c>
      <c r="H41" s="17" t="s">
        <v>328</v>
      </c>
      <c r="I41" s="17" t="s">
        <v>308</v>
      </c>
      <c r="J41" s="17" t="s">
        <v>326</v>
      </c>
      <c r="K41" s="18">
        <v>3100</v>
      </c>
      <c r="L41" s="18">
        <v>1799</v>
      </c>
    </row>
    <row r="42" spans="1:12" s="19" customFormat="1" ht="25.5" x14ac:dyDescent="0.25">
      <c r="A42" s="16">
        <v>20</v>
      </c>
      <c r="B42" s="16">
        <v>306045611</v>
      </c>
      <c r="C42" s="17" t="s">
        <v>47</v>
      </c>
      <c r="D42" s="16"/>
      <c r="E42" s="17" t="s">
        <v>91</v>
      </c>
      <c r="F42" s="17" t="s">
        <v>178</v>
      </c>
      <c r="G42" s="16" t="s">
        <v>21</v>
      </c>
      <c r="H42" s="17" t="s">
        <v>328</v>
      </c>
      <c r="I42" s="17" t="s">
        <v>307</v>
      </c>
      <c r="J42" s="17" t="s">
        <v>326</v>
      </c>
      <c r="K42" s="18">
        <v>3100</v>
      </c>
      <c r="L42" s="18">
        <v>1795</v>
      </c>
    </row>
    <row r="43" spans="1:12" s="19" customFormat="1" ht="25.5" x14ac:dyDescent="0.25">
      <c r="A43" s="16">
        <v>21</v>
      </c>
      <c r="B43" s="16">
        <v>306045611</v>
      </c>
      <c r="C43" s="17" t="s">
        <v>47</v>
      </c>
      <c r="D43" s="16"/>
      <c r="E43" s="17" t="s">
        <v>91</v>
      </c>
      <c r="F43" s="17" t="s">
        <v>179</v>
      </c>
      <c r="G43" s="16" t="s">
        <v>21</v>
      </c>
      <c r="H43" s="17" t="s">
        <v>328</v>
      </c>
      <c r="I43" s="17" t="s">
        <v>306</v>
      </c>
      <c r="J43" s="17" t="s">
        <v>326</v>
      </c>
      <c r="K43" s="18">
        <v>2690</v>
      </c>
      <c r="L43" s="18">
        <v>699</v>
      </c>
    </row>
    <row r="44" spans="1:12" s="19" customFormat="1" x14ac:dyDescent="0.25">
      <c r="A44" s="32" t="s">
        <v>28</v>
      </c>
      <c r="B44" s="33"/>
      <c r="C44" s="33"/>
      <c r="D44" s="33"/>
      <c r="E44" s="33"/>
      <c r="F44" s="33"/>
      <c r="G44" s="33"/>
      <c r="H44" s="33"/>
      <c r="I44" s="33"/>
      <c r="J44" s="34"/>
      <c r="K44" s="20">
        <f>SUM(K23:K43)</f>
        <v>81788.010000000009</v>
      </c>
      <c r="L44" s="20">
        <f>SUM(L23:L43)</f>
        <v>62966.531999999999</v>
      </c>
    </row>
    <row r="45" spans="1:12" s="19" customFormat="1" ht="25.5" x14ac:dyDescent="0.25">
      <c r="A45" s="16">
        <v>22</v>
      </c>
      <c r="B45" s="16">
        <v>306045611</v>
      </c>
      <c r="C45" s="17" t="s">
        <v>37</v>
      </c>
      <c r="D45" s="16"/>
      <c r="E45" s="17" t="s">
        <v>87</v>
      </c>
      <c r="F45" s="17" t="s">
        <v>99</v>
      </c>
      <c r="G45" s="16" t="s">
        <v>327</v>
      </c>
      <c r="H45" s="17" t="s">
        <v>189</v>
      </c>
      <c r="I45" s="17" t="s">
        <v>238</v>
      </c>
      <c r="J45" s="17" t="s">
        <v>326</v>
      </c>
      <c r="K45" s="18">
        <v>900</v>
      </c>
      <c r="L45" s="18">
        <v>780</v>
      </c>
    </row>
    <row r="46" spans="1:12" s="19" customFormat="1" ht="25.5" x14ac:dyDescent="0.25">
      <c r="A46" s="16">
        <v>23</v>
      </c>
      <c r="B46" s="16">
        <v>306045611</v>
      </c>
      <c r="C46" s="17" t="s">
        <v>42</v>
      </c>
      <c r="D46" s="16"/>
      <c r="E46" s="17" t="s">
        <v>89</v>
      </c>
      <c r="F46" s="17" t="s">
        <v>105</v>
      </c>
      <c r="G46" s="16" t="s">
        <v>327</v>
      </c>
      <c r="H46" s="17" t="s">
        <v>190</v>
      </c>
      <c r="I46" s="17" t="s">
        <v>244</v>
      </c>
      <c r="J46" s="17" t="s">
        <v>326</v>
      </c>
      <c r="K46" s="18">
        <v>6000</v>
      </c>
      <c r="L46" s="18">
        <v>4799.8</v>
      </c>
    </row>
    <row r="47" spans="1:12" s="19" customFormat="1" ht="25.5" x14ac:dyDescent="0.25">
      <c r="A47" s="16">
        <v>24</v>
      </c>
      <c r="B47" s="16">
        <v>306045611</v>
      </c>
      <c r="C47" s="17" t="s">
        <v>43</v>
      </c>
      <c r="D47" s="16"/>
      <c r="E47" s="17" t="s">
        <v>87</v>
      </c>
      <c r="F47" s="17" t="s">
        <v>106</v>
      </c>
      <c r="G47" s="16" t="s">
        <v>327</v>
      </c>
      <c r="H47" s="17" t="s">
        <v>191</v>
      </c>
      <c r="I47" s="17" t="s">
        <v>245</v>
      </c>
      <c r="J47" s="17" t="s">
        <v>326</v>
      </c>
      <c r="K47" s="18">
        <v>2760</v>
      </c>
      <c r="L47" s="18">
        <v>1820</v>
      </c>
    </row>
    <row r="48" spans="1:12" s="19" customFormat="1" ht="38.25" x14ac:dyDescent="0.25">
      <c r="A48" s="16">
        <v>25</v>
      </c>
      <c r="B48" s="16">
        <v>306045611</v>
      </c>
      <c r="C48" s="17" t="s">
        <v>44</v>
      </c>
      <c r="D48" s="16"/>
      <c r="E48" s="17" t="s">
        <v>87</v>
      </c>
      <c r="F48" s="17" t="s">
        <v>107</v>
      </c>
      <c r="G48" s="16" t="s">
        <v>327</v>
      </c>
      <c r="H48" s="17" t="s">
        <v>191</v>
      </c>
      <c r="I48" s="17" t="s">
        <v>246</v>
      </c>
      <c r="J48" s="17" t="s">
        <v>326</v>
      </c>
      <c r="K48" s="18">
        <v>700</v>
      </c>
      <c r="L48" s="18">
        <v>190.4</v>
      </c>
    </row>
    <row r="49" spans="1:12" s="19" customFormat="1" ht="25.5" x14ac:dyDescent="0.25">
      <c r="A49" s="16">
        <v>26</v>
      </c>
      <c r="B49" s="16">
        <v>306045611</v>
      </c>
      <c r="C49" s="17" t="s">
        <v>37</v>
      </c>
      <c r="D49" s="16"/>
      <c r="E49" s="17" t="s">
        <v>87</v>
      </c>
      <c r="F49" s="17" t="s">
        <v>108</v>
      </c>
      <c r="G49" s="16" t="s">
        <v>327</v>
      </c>
      <c r="H49" s="17" t="s">
        <v>191</v>
      </c>
      <c r="I49" s="17" t="s">
        <v>247</v>
      </c>
      <c r="J49" s="17" t="s">
        <v>326</v>
      </c>
      <c r="K49" s="18">
        <v>520</v>
      </c>
      <c r="L49" s="18">
        <v>285.60000000000002</v>
      </c>
    </row>
    <row r="50" spans="1:12" s="19" customFormat="1" ht="25.5" x14ac:dyDescent="0.25">
      <c r="A50" s="16">
        <v>27</v>
      </c>
      <c r="B50" s="16">
        <v>306045611</v>
      </c>
      <c r="C50" s="17" t="s">
        <v>47</v>
      </c>
      <c r="D50" s="16"/>
      <c r="E50" s="17" t="s">
        <v>91</v>
      </c>
      <c r="F50" s="17" t="s">
        <v>112</v>
      </c>
      <c r="G50" s="16" t="s">
        <v>327</v>
      </c>
      <c r="H50" s="17" t="s">
        <v>194</v>
      </c>
      <c r="I50" s="17" t="s">
        <v>251</v>
      </c>
      <c r="J50" s="17" t="s">
        <v>326</v>
      </c>
      <c r="K50" s="18">
        <v>3600</v>
      </c>
      <c r="L50" s="18">
        <v>1158</v>
      </c>
    </row>
    <row r="51" spans="1:12" s="19" customFormat="1" ht="25.5" x14ac:dyDescent="0.25">
      <c r="A51" s="16">
        <v>28</v>
      </c>
      <c r="B51" s="16">
        <v>306045611</v>
      </c>
      <c r="C51" s="17" t="s">
        <v>47</v>
      </c>
      <c r="D51" s="16"/>
      <c r="E51" s="17" t="s">
        <v>91</v>
      </c>
      <c r="F51" s="17" t="s">
        <v>113</v>
      </c>
      <c r="G51" s="16" t="s">
        <v>327</v>
      </c>
      <c r="H51" s="17" t="s">
        <v>194</v>
      </c>
      <c r="I51" s="17" t="s">
        <v>252</v>
      </c>
      <c r="J51" s="17" t="s">
        <v>326</v>
      </c>
      <c r="K51" s="18">
        <v>6500</v>
      </c>
      <c r="L51" s="18">
        <v>2179.3000000000002</v>
      </c>
    </row>
    <row r="52" spans="1:12" s="19" customFormat="1" ht="25.5" x14ac:dyDescent="0.25">
      <c r="A52" s="16">
        <v>29</v>
      </c>
      <c r="B52" s="16">
        <v>306045611</v>
      </c>
      <c r="C52" s="17" t="s">
        <v>47</v>
      </c>
      <c r="D52" s="16"/>
      <c r="E52" s="17" t="s">
        <v>91</v>
      </c>
      <c r="F52" s="17" t="s">
        <v>114</v>
      </c>
      <c r="G52" s="16" t="s">
        <v>21</v>
      </c>
      <c r="H52" s="17" t="s">
        <v>194</v>
      </c>
      <c r="I52" s="17" t="s">
        <v>253</v>
      </c>
      <c r="J52" s="17" t="s">
        <v>326</v>
      </c>
      <c r="K52" s="18">
        <v>10000</v>
      </c>
      <c r="L52" s="18">
        <v>4035.64</v>
      </c>
    </row>
    <row r="53" spans="1:12" s="19" customFormat="1" ht="25.5" x14ac:dyDescent="0.25">
      <c r="A53" s="16">
        <v>30</v>
      </c>
      <c r="B53" s="16">
        <v>306045611</v>
      </c>
      <c r="C53" s="17" t="s">
        <v>47</v>
      </c>
      <c r="D53" s="16"/>
      <c r="E53" s="17" t="s">
        <v>91</v>
      </c>
      <c r="F53" s="17" t="s">
        <v>115</v>
      </c>
      <c r="G53" s="16" t="s">
        <v>327</v>
      </c>
      <c r="H53" s="17" t="s">
        <v>194</v>
      </c>
      <c r="I53" s="17" t="s">
        <v>254</v>
      </c>
      <c r="J53" s="17" t="s">
        <v>326</v>
      </c>
      <c r="K53" s="18">
        <v>2500</v>
      </c>
      <c r="L53" s="18">
        <v>878.3</v>
      </c>
    </row>
    <row r="54" spans="1:12" s="19" customFormat="1" ht="25.5" x14ac:dyDescent="0.25">
      <c r="A54" s="16">
        <v>31</v>
      </c>
      <c r="B54" s="16">
        <v>306045611</v>
      </c>
      <c r="C54" s="17" t="s">
        <v>47</v>
      </c>
      <c r="D54" s="16"/>
      <c r="E54" s="17" t="s">
        <v>91</v>
      </c>
      <c r="F54" s="17" t="s">
        <v>116</v>
      </c>
      <c r="G54" s="16" t="s">
        <v>21</v>
      </c>
      <c r="H54" s="17" t="s">
        <v>194</v>
      </c>
      <c r="I54" s="17" t="s">
        <v>255</v>
      </c>
      <c r="J54" s="17" t="s">
        <v>326</v>
      </c>
      <c r="K54" s="18">
        <v>6500</v>
      </c>
      <c r="L54" s="18">
        <v>3816.4</v>
      </c>
    </row>
    <row r="55" spans="1:12" s="19" customFormat="1" ht="25.5" x14ac:dyDescent="0.25">
      <c r="A55" s="16">
        <v>32</v>
      </c>
      <c r="B55" s="16">
        <v>306045611</v>
      </c>
      <c r="C55" s="17" t="s">
        <v>50</v>
      </c>
      <c r="D55" s="16"/>
      <c r="E55" s="17" t="s">
        <v>92</v>
      </c>
      <c r="F55" s="17" t="s">
        <v>121</v>
      </c>
      <c r="G55" s="16" t="s">
        <v>21</v>
      </c>
      <c r="H55" s="17" t="s">
        <v>196</v>
      </c>
      <c r="I55" s="17" t="s">
        <v>260</v>
      </c>
      <c r="J55" s="17" t="s">
        <v>326</v>
      </c>
      <c r="K55" s="18">
        <v>528</v>
      </c>
      <c r="L55" s="18">
        <v>528</v>
      </c>
    </row>
    <row r="56" spans="1:12" s="19" customFormat="1" ht="25.5" x14ac:dyDescent="0.25">
      <c r="A56" s="16">
        <v>33</v>
      </c>
      <c r="B56" s="16">
        <v>306045611</v>
      </c>
      <c r="C56" s="17" t="s">
        <v>51</v>
      </c>
      <c r="D56" s="16"/>
      <c r="E56" s="17" t="s">
        <v>87</v>
      </c>
      <c r="F56" s="17" t="s">
        <v>122</v>
      </c>
      <c r="G56" s="16" t="s">
        <v>327</v>
      </c>
      <c r="H56" s="17" t="s">
        <v>197</v>
      </c>
      <c r="I56" s="17" t="s">
        <v>261</v>
      </c>
      <c r="J56" s="17" t="s">
        <v>326</v>
      </c>
      <c r="K56" s="18">
        <v>2300</v>
      </c>
      <c r="L56" s="18">
        <v>1490.4</v>
      </c>
    </row>
    <row r="57" spans="1:12" s="19" customFormat="1" ht="25.5" x14ac:dyDescent="0.25">
      <c r="A57" s="16">
        <v>34</v>
      </c>
      <c r="B57" s="16">
        <v>306045611</v>
      </c>
      <c r="C57" s="17" t="s">
        <v>52</v>
      </c>
      <c r="D57" s="16"/>
      <c r="E57" s="17" t="s">
        <v>93</v>
      </c>
      <c r="F57" s="17" t="s">
        <v>123</v>
      </c>
      <c r="G57" s="16" t="s">
        <v>327</v>
      </c>
      <c r="H57" s="17" t="s">
        <v>197</v>
      </c>
      <c r="I57" s="17" t="s">
        <v>262</v>
      </c>
      <c r="J57" s="17" t="s">
        <v>326</v>
      </c>
      <c r="K57" s="18">
        <v>600</v>
      </c>
      <c r="L57" s="18">
        <v>336.95</v>
      </c>
    </row>
    <row r="58" spans="1:12" s="19" customFormat="1" ht="25.5" x14ac:dyDescent="0.25">
      <c r="A58" s="16">
        <v>35</v>
      </c>
      <c r="B58" s="16">
        <v>306045611</v>
      </c>
      <c r="C58" s="17" t="s">
        <v>53</v>
      </c>
      <c r="D58" s="16"/>
      <c r="E58" s="17" t="s">
        <v>91</v>
      </c>
      <c r="F58" s="17" t="s">
        <v>124</v>
      </c>
      <c r="G58" s="16" t="s">
        <v>329</v>
      </c>
      <c r="H58" s="17" t="s">
        <v>198</v>
      </c>
      <c r="I58" s="17" t="s">
        <v>263</v>
      </c>
      <c r="J58" s="17" t="s">
        <v>326</v>
      </c>
      <c r="K58" s="18">
        <v>297.47647999999998</v>
      </c>
      <c r="L58" s="18">
        <v>297.47647999999998</v>
      </c>
    </row>
    <row r="59" spans="1:12" s="19" customFormat="1" ht="25.5" x14ac:dyDescent="0.25">
      <c r="A59" s="16">
        <v>36</v>
      </c>
      <c r="B59" s="16">
        <v>306045611</v>
      </c>
      <c r="C59" s="17" t="s">
        <v>56</v>
      </c>
      <c r="D59" s="16"/>
      <c r="E59" s="17" t="s">
        <v>91</v>
      </c>
      <c r="F59" s="17" t="s">
        <v>127</v>
      </c>
      <c r="G59" s="16" t="s">
        <v>21</v>
      </c>
      <c r="H59" s="17" t="s">
        <v>201</v>
      </c>
      <c r="I59" s="17" t="s">
        <v>265</v>
      </c>
      <c r="J59" s="17" t="s">
        <v>326</v>
      </c>
      <c r="K59" s="18">
        <v>300</v>
      </c>
      <c r="L59" s="18">
        <v>220</v>
      </c>
    </row>
    <row r="60" spans="1:12" s="19" customFormat="1" ht="25.5" x14ac:dyDescent="0.25">
      <c r="A60" s="16">
        <v>37</v>
      </c>
      <c r="B60" s="16">
        <v>306045611</v>
      </c>
      <c r="C60" s="17" t="s">
        <v>56</v>
      </c>
      <c r="D60" s="16"/>
      <c r="E60" s="17" t="s">
        <v>91</v>
      </c>
      <c r="F60" s="17" t="s">
        <v>128</v>
      </c>
      <c r="G60" s="16" t="s">
        <v>21</v>
      </c>
      <c r="H60" s="17" t="s">
        <v>201</v>
      </c>
      <c r="I60" s="17" t="s">
        <v>267</v>
      </c>
      <c r="J60" s="17" t="s">
        <v>326</v>
      </c>
      <c r="K60" s="18">
        <v>2320</v>
      </c>
      <c r="L60" s="18">
        <v>1520</v>
      </c>
    </row>
    <row r="61" spans="1:12" s="19" customFormat="1" ht="25.5" x14ac:dyDescent="0.25">
      <c r="A61" s="16">
        <v>38</v>
      </c>
      <c r="B61" s="16">
        <v>306045611</v>
      </c>
      <c r="C61" s="17" t="s">
        <v>57</v>
      </c>
      <c r="D61" s="16"/>
      <c r="E61" s="17" t="s">
        <v>87</v>
      </c>
      <c r="F61" s="17" t="s">
        <v>129</v>
      </c>
      <c r="G61" s="16" t="s">
        <v>21</v>
      </c>
      <c r="H61" s="17" t="s">
        <v>201</v>
      </c>
      <c r="I61" s="17" t="s">
        <v>268</v>
      </c>
      <c r="J61" s="17" t="s">
        <v>326</v>
      </c>
      <c r="K61" s="18">
        <v>2700</v>
      </c>
      <c r="L61" s="18">
        <v>735</v>
      </c>
    </row>
    <row r="62" spans="1:12" s="19" customFormat="1" ht="25.5" x14ac:dyDescent="0.25">
      <c r="A62" s="16">
        <v>39</v>
      </c>
      <c r="B62" s="16">
        <v>306045611</v>
      </c>
      <c r="C62" s="17" t="s">
        <v>56</v>
      </c>
      <c r="D62" s="16"/>
      <c r="E62" s="17" t="s">
        <v>91</v>
      </c>
      <c r="F62" s="17" t="s">
        <v>130</v>
      </c>
      <c r="G62" s="16" t="s">
        <v>21</v>
      </c>
      <c r="H62" s="17" t="s">
        <v>201</v>
      </c>
      <c r="I62" s="17" t="s">
        <v>269</v>
      </c>
      <c r="J62" s="17" t="s">
        <v>326</v>
      </c>
      <c r="K62" s="18">
        <v>2880</v>
      </c>
      <c r="L62" s="18">
        <v>1980</v>
      </c>
    </row>
    <row r="63" spans="1:12" s="19" customFormat="1" ht="25.5" x14ac:dyDescent="0.25">
      <c r="A63" s="16">
        <v>40</v>
      </c>
      <c r="B63" s="16">
        <v>306045611</v>
      </c>
      <c r="C63" s="17" t="s">
        <v>56</v>
      </c>
      <c r="D63" s="16"/>
      <c r="E63" s="17" t="s">
        <v>91</v>
      </c>
      <c r="F63" s="17" t="s">
        <v>131</v>
      </c>
      <c r="G63" s="16" t="s">
        <v>21</v>
      </c>
      <c r="H63" s="17" t="s">
        <v>201</v>
      </c>
      <c r="I63" s="17" t="s">
        <v>270</v>
      </c>
      <c r="J63" s="17" t="s">
        <v>326</v>
      </c>
      <c r="K63" s="18">
        <v>2250</v>
      </c>
      <c r="L63" s="18">
        <v>1530</v>
      </c>
    </row>
    <row r="64" spans="1:12" s="19" customFormat="1" ht="25.5" x14ac:dyDescent="0.25">
      <c r="A64" s="16">
        <v>41</v>
      </c>
      <c r="B64" s="16">
        <v>306045611</v>
      </c>
      <c r="C64" s="17" t="s">
        <v>57</v>
      </c>
      <c r="D64" s="16"/>
      <c r="E64" s="17" t="s">
        <v>94</v>
      </c>
      <c r="F64" s="17" t="s">
        <v>132</v>
      </c>
      <c r="G64" s="16" t="s">
        <v>21</v>
      </c>
      <c r="H64" s="17" t="s">
        <v>201</v>
      </c>
      <c r="I64" s="17" t="s">
        <v>271</v>
      </c>
      <c r="J64" s="17" t="s">
        <v>326</v>
      </c>
      <c r="K64" s="18">
        <v>16000</v>
      </c>
      <c r="L64" s="18">
        <v>9800</v>
      </c>
    </row>
    <row r="65" spans="1:12" s="19" customFormat="1" ht="25.5" x14ac:dyDescent="0.25">
      <c r="A65" s="16">
        <v>42</v>
      </c>
      <c r="B65" s="16">
        <v>306045611</v>
      </c>
      <c r="C65" s="17" t="s">
        <v>57</v>
      </c>
      <c r="D65" s="16"/>
      <c r="E65" s="17" t="s">
        <v>94</v>
      </c>
      <c r="F65" s="17" t="s">
        <v>133</v>
      </c>
      <c r="G65" s="16" t="s">
        <v>21</v>
      </c>
      <c r="H65" s="17" t="s">
        <v>201</v>
      </c>
      <c r="I65" s="17" t="s">
        <v>272</v>
      </c>
      <c r="J65" s="17" t="s">
        <v>326</v>
      </c>
      <c r="K65" s="18">
        <v>8400</v>
      </c>
      <c r="L65" s="18">
        <v>4900</v>
      </c>
    </row>
    <row r="66" spans="1:12" s="19" customFormat="1" ht="25.5" x14ac:dyDescent="0.25">
      <c r="A66" s="16">
        <v>43</v>
      </c>
      <c r="B66" s="16">
        <v>306045611</v>
      </c>
      <c r="C66" s="17" t="s">
        <v>60</v>
      </c>
      <c r="D66" s="16"/>
      <c r="E66" s="17" t="s">
        <v>87</v>
      </c>
      <c r="F66" s="17" t="s">
        <v>136</v>
      </c>
      <c r="G66" s="16" t="s">
        <v>21</v>
      </c>
      <c r="H66" s="17" t="s">
        <v>203</v>
      </c>
      <c r="I66" s="17" t="s">
        <v>275</v>
      </c>
      <c r="J66" s="17" t="s">
        <v>326</v>
      </c>
      <c r="K66" s="18">
        <v>560</v>
      </c>
      <c r="L66" s="18">
        <v>470.4</v>
      </c>
    </row>
    <row r="67" spans="1:12" s="19" customFormat="1" ht="25.5" x14ac:dyDescent="0.25">
      <c r="A67" s="16">
        <v>44</v>
      </c>
      <c r="B67" s="16">
        <v>306045611</v>
      </c>
      <c r="C67" s="17" t="s">
        <v>60</v>
      </c>
      <c r="D67" s="16"/>
      <c r="E67" s="17" t="s">
        <v>87</v>
      </c>
      <c r="F67" s="17" t="s">
        <v>137</v>
      </c>
      <c r="G67" s="16" t="s">
        <v>21</v>
      </c>
      <c r="H67" s="17" t="s">
        <v>203</v>
      </c>
      <c r="I67" s="17" t="s">
        <v>276</v>
      </c>
      <c r="J67" s="17" t="s">
        <v>326</v>
      </c>
      <c r="K67" s="18">
        <v>470.4</v>
      </c>
      <c r="L67" s="18">
        <v>450</v>
      </c>
    </row>
    <row r="68" spans="1:12" s="19" customFormat="1" ht="63.75" x14ac:dyDescent="0.25">
      <c r="A68" s="16">
        <v>45</v>
      </c>
      <c r="B68" s="16">
        <v>306045611</v>
      </c>
      <c r="C68" s="17" t="s">
        <v>46</v>
      </c>
      <c r="D68" s="16"/>
      <c r="E68" s="17" t="s">
        <v>90</v>
      </c>
      <c r="F68" s="17" t="s">
        <v>142</v>
      </c>
      <c r="G68" s="16" t="s">
        <v>21</v>
      </c>
      <c r="H68" s="17" t="s">
        <v>205</v>
      </c>
      <c r="I68" s="17" t="s">
        <v>281</v>
      </c>
      <c r="J68" s="17" t="s">
        <v>326</v>
      </c>
      <c r="K68" s="18">
        <v>1000</v>
      </c>
      <c r="L68" s="18">
        <v>964.45600000000002</v>
      </c>
    </row>
    <row r="69" spans="1:12" s="19" customFormat="1" ht="38.25" x14ac:dyDescent="0.25">
      <c r="A69" s="16">
        <v>46</v>
      </c>
      <c r="B69" s="16">
        <v>306045611</v>
      </c>
      <c r="C69" s="17" t="s">
        <v>64</v>
      </c>
      <c r="D69" s="16"/>
      <c r="E69" s="17" t="s">
        <v>91</v>
      </c>
      <c r="F69" s="17" t="s">
        <v>144</v>
      </c>
      <c r="G69" s="16" t="s">
        <v>21</v>
      </c>
      <c r="H69" s="17" t="s">
        <v>207</v>
      </c>
      <c r="I69" s="17" t="s">
        <v>283</v>
      </c>
      <c r="J69" s="17" t="s">
        <v>326</v>
      </c>
      <c r="K69" s="18">
        <v>3000</v>
      </c>
      <c r="L69" s="18">
        <v>1850</v>
      </c>
    </row>
    <row r="70" spans="1:12" s="19" customFormat="1" ht="25.5" x14ac:dyDescent="0.25">
      <c r="A70" s="16">
        <v>47</v>
      </c>
      <c r="B70" s="16">
        <v>306045611</v>
      </c>
      <c r="C70" s="17" t="s">
        <v>65</v>
      </c>
      <c r="D70" s="16"/>
      <c r="E70" s="17" t="s">
        <v>87</v>
      </c>
      <c r="F70" s="17" t="s">
        <v>145</v>
      </c>
      <c r="G70" s="16" t="s">
        <v>21</v>
      </c>
      <c r="H70" s="17" t="s">
        <v>208</v>
      </c>
      <c r="I70" s="17" t="s">
        <v>284</v>
      </c>
      <c r="J70" s="17" t="s">
        <v>326</v>
      </c>
      <c r="K70" s="18">
        <v>1600</v>
      </c>
      <c r="L70" s="18">
        <v>1200</v>
      </c>
    </row>
    <row r="71" spans="1:12" s="19" customFormat="1" ht="25.5" x14ac:dyDescent="0.25">
      <c r="A71" s="16">
        <v>48</v>
      </c>
      <c r="B71" s="16">
        <v>306045611</v>
      </c>
      <c r="C71" s="17" t="s">
        <v>65</v>
      </c>
      <c r="D71" s="16"/>
      <c r="E71" s="17" t="s">
        <v>87</v>
      </c>
      <c r="F71" s="17" t="s">
        <v>146</v>
      </c>
      <c r="G71" s="16" t="s">
        <v>21</v>
      </c>
      <c r="H71" s="17" t="s">
        <v>208</v>
      </c>
      <c r="I71" s="17" t="s">
        <v>285</v>
      </c>
      <c r="J71" s="17" t="s">
        <v>326</v>
      </c>
      <c r="K71" s="18">
        <v>660</v>
      </c>
      <c r="L71" s="18">
        <v>510</v>
      </c>
    </row>
    <row r="72" spans="1:12" s="19" customFormat="1" ht="25.5" x14ac:dyDescent="0.25">
      <c r="A72" s="16">
        <v>49</v>
      </c>
      <c r="B72" s="16">
        <v>306045611</v>
      </c>
      <c r="C72" s="17" t="s">
        <v>65</v>
      </c>
      <c r="D72" s="16"/>
      <c r="E72" s="17" t="s">
        <v>87</v>
      </c>
      <c r="F72" s="17" t="s">
        <v>147</v>
      </c>
      <c r="G72" s="16" t="s">
        <v>21</v>
      </c>
      <c r="H72" s="17" t="s">
        <v>208</v>
      </c>
      <c r="I72" s="17" t="s">
        <v>286</v>
      </c>
      <c r="J72" s="17" t="s">
        <v>326</v>
      </c>
      <c r="K72" s="18">
        <v>3200</v>
      </c>
      <c r="L72" s="18">
        <v>2400</v>
      </c>
    </row>
    <row r="73" spans="1:12" s="19" customFormat="1" ht="25.5" x14ac:dyDescent="0.25">
      <c r="A73" s="16">
        <v>50</v>
      </c>
      <c r="B73" s="16">
        <v>306045611</v>
      </c>
      <c r="C73" s="17" t="s">
        <v>66</v>
      </c>
      <c r="D73" s="16"/>
      <c r="E73" s="17" t="s">
        <v>87</v>
      </c>
      <c r="F73" s="17" t="s">
        <v>148</v>
      </c>
      <c r="G73" s="16" t="s">
        <v>21</v>
      </c>
      <c r="H73" s="17" t="s">
        <v>209</v>
      </c>
      <c r="I73" s="17" t="s">
        <v>287</v>
      </c>
      <c r="J73" s="17" t="s">
        <v>326</v>
      </c>
      <c r="K73" s="18">
        <v>15984</v>
      </c>
      <c r="L73" s="18">
        <v>15840</v>
      </c>
    </row>
    <row r="74" spans="1:12" s="19" customFormat="1" ht="25.5" x14ac:dyDescent="0.25">
      <c r="A74" s="16">
        <v>51</v>
      </c>
      <c r="B74" s="16">
        <v>306045611</v>
      </c>
      <c r="C74" s="17" t="s">
        <v>42</v>
      </c>
      <c r="D74" s="16"/>
      <c r="E74" s="17" t="s">
        <v>89</v>
      </c>
      <c r="F74" s="17" t="s">
        <v>152</v>
      </c>
      <c r="G74" s="16" t="s">
        <v>327</v>
      </c>
      <c r="H74" s="17" t="s">
        <v>213</v>
      </c>
      <c r="I74" s="17" t="s">
        <v>291</v>
      </c>
      <c r="J74" s="17" t="s">
        <v>326</v>
      </c>
      <c r="K74" s="18">
        <v>1500</v>
      </c>
      <c r="L74" s="18">
        <v>1212.1199999999999</v>
      </c>
    </row>
    <row r="75" spans="1:12" s="19" customFormat="1" ht="25.5" x14ac:dyDescent="0.25">
      <c r="A75" s="16">
        <v>52</v>
      </c>
      <c r="B75" s="16">
        <v>306045611</v>
      </c>
      <c r="C75" s="17" t="s">
        <v>34</v>
      </c>
      <c r="D75" s="16"/>
      <c r="E75" s="17" t="s">
        <v>87</v>
      </c>
      <c r="F75" s="17" t="s">
        <v>154</v>
      </c>
      <c r="G75" s="16" t="s">
        <v>21</v>
      </c>
      <c r="H75" s="17" t="s">
        <v>214</v>
      </c>
      <c r="I75" s="17" t="s">
        <v>293</v>
      </c>
      <c r="J75" s="17" t="s">
        <v>326</v>
      </c>
      <c r="K75" s="18">
        <v>2300</v>
      </c>
      <c r="L75" s="18">
        <v>1100</v>
      </c>
    </row>
    <row r="76" spans="1:12" s="19" customFormat="1" ht="25.5" x14ac:dyDescent="0.25">
      <c r="A76" s="16">
        <v>53</v>
      </c>
      <c r="B76" s="16">
        <v>306045611</v>
      </c>
      <c r="C76" s="17" t="s">
        <v>69</v>
      </c>
      <c r="D76" s="16"/>
      <c r="E76" s="17" t="s">
        <v>91</v>
      </c>
      <c r="F76" s="17" t="s">
        <v>155</v>
      </c>
      <c r="G76" s="16" t="s">
        <v>21</v>
      </c>
      <c r="H76" s="17" t="s">
        <v>215</v>
      </c>
      <c r="I76" s="17" t="s">
        <v>294</v>
      </c>
      <c r="J76" s="17" t="s">
        <v>326</v>
      </c>
      <c r="K76" s="18">
        <v>95</v>
      </c>
      <c r="L76" s="18">
        <v>95</v>
      </c>
    </row>
    <row r="77" spans="1:12" s="19" customFormat="1" ht="25.5" x14ac:dyDescent="0.25">
      <c r="A77" s="16">
        <v>54</v>
      </c>
      <c r="B77" s="16">
        <v>306045611</v>
      </c>
      <c r="C77" s="17" t="s">
        <v>71</v>
      </c>
      <c r="D77" s="16"/>
      <c r="E77" s="17" t="s">
        <v>87</v>
      </c>
      <c r="F77" s="17" t="s">
        <v>158</v>
      </c>
      <c r="G77" s="16" t="s">
        <v>21</v>
      </c>
      <c r="H77" s="17" t="s">
        <v>217</v>
      </c>
      <c r="I77" s="17" t="s">
        <v>297</v>
      </c>
      <c r="J77" s="17" t="s">
        <v>326</v>
      </c>
      <c r="K77" s="18">
        <v>200</v>
      </c>
      <c r="L77" s="18">
        <v>200</v>
      </c>
    </row>
    <row r="78" spans="1:12" s="19" customFormat="1" ht="38.25" x14ac:dyDescent="0.25">
      <c r="A78" s="16">
        <v>55</v>
      </c>
      <c r="B78" s="16">
        <v>306045611</v>
      </c>
      <c r="C78" s="17" t="s">
        <v>75</v>
      </c>
      <c r="D78" s="16"/>
      <c r="E78" s="17" t="s">
        <v>91</v>
      </c>
      <c r="F78" s="17" t="s">
        <v>166</v>
      </c>
      <c r="G78" s="16" t="s">
        <v>21</v>
      </c>
      <c r="H78" s="17" t="s">
        <v>223</v>
      </c>
      <c r="I78" s="17" t="s">
        <v>319</v>
      </c>
      <c r="J78" s="17" t="s">
        <v>326</v>
      </c>
      <c r="K78" s="18">
        <v>6300</v>
      </c>
      <c r="L78" s="18">
        <v>6260</v>
      </c>
    </row>
    <row r="79" spans="1:12" s="19" customFormat="1" ht="25.5" x14ac:dyDescent="0.25">
      <c r="A79" s="16">
        <v>56</v>
      </c>
      <c r="B79" s="16">
        <v>306045611</v>
      </c>
      <c r="C79" s="17" t="s">
        <v>35</v>
      </c>
      <c r="D79" s="16"/>
      <c r="E79" s="17" t="s">
        <v>87</v>
      </c>
      <c r="F79" s="17" t="s">
        <v>167</v>
      </c>
      <c r="G79" s="16" t="s">
        <v>327</v>
      </c>
      <c r="H79" s="17" t="s">
        <v>224</v>
      </c>
      <c r="I79" s="17" t="s">
        <v>318</v>
      </c>
      <c r="J79" s="17" t="s">
        <v>326</v>
      </c>
      <c r="K79" s="18">
        <v>500</v>
      </c>
      <c r="L79" s="18">
        <v>213</v>
      </c>
    </row>
    <row r="80" spans="1:12" s="19" customFormat="1" ht="25.5" x14ac:dyDescent="0.25">
      <c r="A80" s="16">
        <v>57</v>
      </c>
      <c r="B80" s="16">
        <v>306045611</v>
      </c>
      <c r="C80" s="17" t="s">
        <v>34</v>
      </c>
      <c r="D80" s="16"/>
      <c r="E80" s="17" t="s">
        <v>87</v>
      </c>
      <c r="F80" s="17" t="s">
        <v>169</v>
      </c>
      <c r="G80" s="16" t="s">
        <v>327</v>
      </c>
      <c r="H80" s="17" t="s">
        <v>225</v>
      </c>
      <c r="I80" s="17" t="s">
        <v>316</v>
      </c>
      <c r="J80" s="17" t="s">
        <v>326</v>
      </c>
      <c r="K80" s="18">
        <v>1400</v>
      </c>
      <c r="L80" s="18">
        <v>900</v>
      </c>
    </row>
    <row r="81" spans="1:12" s="19" customFormat="1" ht="25.5" x14ac:dyDescent="0.25">
      <c r="A81" s="16">
        <v>58</v>
      </c>
      <c r="B81" s="16">
        <v>306045611</v>
      </c>
      <c r="C81" s="17" t="s">
        <v>82</v>
      </c>
      <c r="D81" s="16"/>
      <c r="E81" s="17" t="s">
        <v>94</v>
      </c>
      <c r="F81" s="17" t="s">
        <v>176</v>
      </c>
      <c r="G81" s="16" t="s">
        <v>21</v>
      </c>
      <c r="H81" s="17" t="s">
        <v>230</v>
      </c>
      <c r="I81" s="17" t="s">
        <v>309</v>
      </c>
      <c r="J81" s="17" t="s">
        <v>326</v>
      </c>
      <c r="K81" s="18">
        <v>14800</v>
      </c>
      <c r="L81" s="18">
        <v>12000</v>
      </c>
    </row>
    <row r="82" spans="1:12" s="19" customFormat="1" ht="25.5" x14ac:dyDescent="0.25">
      <c r="A82" s="16">
        <v>59</v>
      </c>
      <c r="B82" s="16">
        <v>306045611</v>
      </c>
      <c r="C82" s="17" t="s">
        <v>47</v>
      </c>
      <c r="D82" s="16"/>
      <c r="E82" s="17" t="s">
        <v>91</v>
      </c>
      <c r="F82" s="17" t="s">
        <v>180</v>
      </c>
      <c r="G82" s="16" t="s">
        <v>21</v>
      </c>
      <c r="H82" s="17" t="s">
        <v>328</v>
      </c>
      <c r="I82" s="17" t="s">
        <v>305</v>
      </c>
      <c r="J82" s="17" t="s">
        <v>326</v>
      </c>
      <c r="K82" s="18">
        <v>16400</v>
      </c>
      <c r="L82" s="18">
        <v>9999.9989999999998</v>
      </c>
    </row>
    <row r="83" spans="1:12" s="19" customFormat="1" ht="25.5" x14ac:dyDescent="0.25">
      <c r="A83" s="16">
        <v>60</v>
      </c>
      <c r="B83" s="16">
        <v>306045611</v>
      </c>
      <c r="C83" s="17" t="s">
        <v>47</v>
      </c>
      <c r="D83" s="16"/>
      <c r="E83" s="17" t="s">
        <v>91</v>
      </c>
      <c r="F83" s="17" t="s">
        <v>181</v>
      </c>
      <c r="G83" s="16" t="s">
        <v>327</v>
      </c>
      <c r="H83" s="17" t="s">
        <v>328</v>
      </c>
      <c r="I83" s="17" t="s">
        <v>304</v>
      </c>
      <c r="J83" s="17" t="s">
        <v>326</v>
      </c>
      <c r="K83" s="18">
        <v>3600</v>
      </c>
      <c r="L83" s="18">
        <v>999.99800000000005</v>
      </c>
    </row>
    <row r="84" spans="1:12" s="19" customFormat="1" ht="25.5" x14ac:dyDescent="0.25">
      <c r="A84" s="16">
        <v>61</v>
      </c>
      <c r="B84" s="16">
        <v>306045611</v>
      </c>
      <c r="C84" s="17" t="s">
        <v>83</v>
      </c>
      <c r="D84" s="16"/>
      <c r="E84" s="17" t="s">
        <v>94</v>
      </c>
      <c r="F84" s="17" t="s">
        <v>182</v>
      </c>
      <c r="G84" s="16" t="s">
        <v>21</v>
      </c>
      <c r="H84" s="17" t="s">
        <v>231</v>
      </c>
      <c r="I84" s="17" t="s">
        <v>303</v>
      </c>
      <c r="J84" s="17" t="s">
        <v>326</v>
      </c>
      <c r="K84" s="18">
        <v>645</v>
      </c>
      <c r="L84" s="18">
        <v>550</v>
      </c>
    </row>
    <row r="85" spans="1:12" s="19" customFormat="1" ht="25.5" x14ac:dyDescent="0.25">
      <c r="A85" s="16">
        <v>62</v>
      </c>
      <c r="B85" s="16">
        <v>306045611</v>
      </c>
      <c r="C85" s="17" t="s">
        <v>85</v>
      </c>
      <c r="D85" s="16"/>
      <c r="E85" s="17" t="s">
        <v>87</v>
      </c>
      <c r="F85" s="17" t="s">
        <v>184</v>
      </c>
      <c r="G85" s="16" t="s">
        <v>21</v>
      </c>
      <c r="H85" s="17" t="s">
        <v>232</v>
      </c>
      <c r="I85" s="17" t="s">
        <v>301</v>
      </c>
      <c r="J85" s="17" t="s">
        <v>326</v>
      </c>
      <c r="K85" s="18">
        <v>3100</v>
      </c>
      <c r="L85" s="18">
        <v>3000</v>
      </c>
    </row>
    <row r="86" spans="1:12" s="19" customFormat="1" x14ac:dyDescent="0.25">
      <c r="A86" s="32" t="s">
        <v>29</v>
      </c>
      <c r="B86" s="33"/>
      <c r="C86" s="33"/>
      <c r="D86" s="33"/>
      <c r="E86" s="33"/>
      <c r="F86" s="33"/>
      <c r="G86" s="33"/>
      <c r="H86" s="33"/>
      <c r="I86" s="33"/>
      <c r="J86" s="34"/>
      <c r="K86" s="20">
        <f>SUM(K45:K85)</f>
        <v>155869.87647999998</v>
      </c>
      <c r="L86" s="20">
        <f>SUM(L45:L85)</f>
        <v>103496.23948</v>
      </c>
    </row>
    <row r="87" spans="1:12" s="19" customFormat="1" ht="25.5" x14ac:dyDescent="0.25">
      <c r="A87" s="16">
        <v>63</v>
      </c>
      <c r="B87" s="16">
        <v>306045611</v>
      </c>
      <c r="C87" s="17" t="s">
        <v>33</v>
      </c>
      <c r="D87" s="16"/>
      <c r="E87" s="17" t="s">
        <v>86</v>
      </c>
      <c r="F87" s="17" t="s">
        <v>95</v>
      </c>
      <c r="G87" s="16" t="s">
        <v>327</v>
      </c>
      <c r="H87" s="17" t="s">
        <v>187</v>
      </c>
      <c r="I87" s="17" t="s">
        <v>234</v>
      </c>
      <c r="J87" s="17" t="s">
        <v>326</v>
      </c>
      <c r="K87" s="18">
        <v>1400</v>
      </c>
      <c r="L87" s="18">
        <v>1180</v>
      </c>
    </row>
    <row r="88" spans="1:12" s="19" customFormat="1" ht="25.5" x14ac:dyDescent="0.25">
      <c r="A88" s="16">
        <v>64</v>
      </c>
      <c r="B88" s="16">
        <v>306045611</v>
      </c>
      <c r="C88" s="17" t="s">
        <v>34</v>
      </c>
      <c r="D88" s="16"/>
      <c r="E88" s="17" t="s">
        <v>87</v>
      </c>
      <c r="F88" s="17" t="s">
        <v>96</v>
      </c>
      <c r="G88" s="16" t="s">
        <v>327</v>
      </c>
      <c r="H88" s="17" t="s">
        <v>187</v>
      </c>
      <c r="I88" s="17" t="s">
        <v>235</v>
      </c>
      <c r="J88" s="17" t="s">
        <v>326</v>
      </c>
      <c r="K88" s="18">
        <v>2000</v>
      </c>
      <c r="L88" s="18">
        <v>2000</v>
      </c>
    </row>
    <row r="89" spans="1:12" s="19" customFormat="1" ht="25.5" x14ac:dyDescent="0.25">
      <c r="A89" s="16">
        <v>65</v>
      </c>
      <c r="B89" s="16">
        <v>306045611</v>
      </c>
      <c r="C89" s="17" t="s">
        <v>35</v>
      </c>
      <c r="D89" s="16"/>
      <c r="E89" s="17" t="s">
        <v>87</v>
      </c>
      <c r="F89" s="17" t="s">
        <v>97</v>
      </c>
      <c r="G89" s="16" t="s">
        <v>21</v>
      </c>
      <c r="H89" s="17" t="s">
        <v>187</v>
      </c>
      <c r="I89" s="17" t="s">
        <v>236</v>
      </c>
      <c r="J89" s="17" t="s">
        <v>326</v>
      </c>
      <c r="K89" s="18">
        <v>600</v>
      </c>
      <c r="L89" s="18">
        <v>580</v>
      </c>
    </row>
    <row r="90" spans="1:12" s="19" customFormat="1" ht="25.5" x14ac:dyDescent="0.25">
      <c r="A90" s="16">
        <v>66</v>
      </c>
      <c r="B90" s="16">
        <v>306045611</v>
      </c>
      <c r="C90" s="17" t="s">
        <v>36</v>
      </c>
      <c r="D90" s="16"/>
      <c r="E90" s="17" t="s">
        <v>87</v>
      </c>
      <c r="F90" s="17" t="s">
        <v>98</v>
      </c>
      <c r="G90" s="16" t="s">
        <v>21</v>
      </c>
      <c r="H90" s="17" t="s">
        <v>188</v>
      </c>
      <c r="I90" s="17" t="s">
        <v>237</v>
      </c>
      <c r="J90" s="17" t="s">
        <v>326</v>
      </c>
      <c r="K90" s="18">
        <v>34200</v>
      </c>
      <c r="L90" s="18">
        <v>30600</v>
      </c>
    </row>
    <row r="91" spans="1:12" s="19" customFormat="1" ht="25.5" x14ac:dyDescent="0.25">
      <c r="A91" s="16">
        <v>67</v>
      </c>
      <c r="B91" s="16">
        <v>306045611</v>
      </c>
      <c r="C91" s="17" t="s">
        <v>38</v>
      </c>
      <c r="D91" s="16"/>
      <c r="E91" s="17" t="s">
        <v>88</v>
      </c>
      <c r="F91" s="17" t="s">
        <v>100</v>
      </c>
      <c r="G91" s="16" t="s">
        <v>21</v>
      </c>
      <c r="H91" s="17" t="s">
        <v>189</v>
      </c>
      <c r="I91" s="17" t="s">
        <v>239</v>
      </c>
      <c r="J91" s="17" t="s">
        <v>326</v>
      </c>
      <c r="K91" s="18">
        <v>4200</v>
      </c>
      <c r="L91" s="18">
        <v>2436</v>
      </c>
    </row>
    <row r="92" spans="1:12" s="19" customFormat="1" ht="25.5" x14ac:dyDescent="0.25">
      <c r="A92" s="16">
        <v>68</v>
      </c>
      <c r="B92" s="16">
        <v>306045611</v>
      </c>
      <c r="C92" s="17" t="s">
        <v>39</v>
      </c>
      <c r="D92" s="16"/>
      <c r="E92" s="17" t="s">
        <v>87</v>
      </c>
      <c r="F92" s="17" t="s">
        <v>101</v>
      </c>
      <c r="G92" s="16" t="s">
        <v>21</v>
      </c>
      <c r="H92" s="17" t="s">
        <v>189</v>
      </c>
      <c r="I92" s="17" t="s">
        <v>240</v>
      </c>
      <c r="J92" s="17" t="s">
        <v>326</v>
      </c>
      <c r="K92" s="18">
        <v>342.5</v>
      </c>
      <c r="L92" s="18">
        <v>250</v>
      </c>
    </row>
    <row r="93" spans="1:12" s="19" customFormat="1" ht="25.5" x14ac:dyDescent="0.25">
      <c r="A93" s="16">
        <v>69</v>
      </c>
      <c r="B93" s="16">
        <v>306045611</v>
      </c>
      <c r="C93" s="17" t="s">
        <v>40</v>
      </c>
      <c r="D93" s="16"/>
      <c r="E93" s="17" t="s">
        <v>87</v>
      </c>
      <c r="F93" s="17" t="s">
        <v>102</v>
      </c>
      <c r="G93" s="16" t="s">
        <v>21</v>
      </c>
      <c r="H93" s="17" t="s">
        <v>189</v>
      </c>
      <c r="I93" s="17" t="s">
        <v>241</v>
      </c>
      <c r="J93" s="17" t="s">
        <v>326</v>
      </c>
      <c r="K93" s="18">
        <v>2100</v>
      </c>
      <c r="L93" s="18">
        <v>1400</v>
      </c>
    </row>
    <row r="94" spans="1:12" s="19" customFormat="1" ht="25.5" x14ac:dyDescent="0.25">
      <c r="A94" s="16">
        <v>70</v>
      </c>
      <c r="B94" s="16">
        <v>306045611</v>
      </c>
      <c r="C94" s="17" t="s">
        <v>41</v>
      </c>
      <c r="D94" s="16"/>
      <c r="E94" s="17" t="s">
        <v>87</v>
      </c>
      <c r="F94" s="17" t="s">
        <v>103</v>
      </c>
      <c r="G94" s="16" t="s">
        <v>21</v>
      </c>
      <c r="H94" s="17" t="s">
        <v>189</v>
      </c>
      <c r="I94" s="17" t="s">
        <v>242</v>
      </c>
      <c r="J94" s="17" t="s">
        <v>326</v>
      </c>
      <c r="K94" s="18">
        <v>164</v>
      </c>
      <c r="L94" s="18">
        <v>110</v>
      </c>
    </row>
    <row r="95" spans="1:12" s="19" customFormat="1" ht="25.5" x14ac:dyDescent="0.25">
      <c r="A95" s="16">
        <v>71</v>
      </c>
      <c r="B95" s="16">
        <v>306045611</v>
      </c>
      <c r="C95" s="17" t="s">
        <v>45</v>
      </c>
      <c r="D95" s="16"/>
      <c r="E95" s="17" t="s">
        <v>87</v>
      </c>
      <c r="F95" s="17" t="s">
        <v>109</v>
      </c>
      <c r="G95" s="16" t="s">
        <v>327</v>
      </c>
      <c r="H95" s="17" t="s">
        <v>192</v>
      </c>
      <c r="I95" s="17" t="s">
        <v>248</v>
      </c>
      <c r="J95" s="17" t="s">
        <v>326</v>
      </c>
      <c r="K95" s="18">
        <v>810</v>
      </c>
      <c r="L95" s="18">
        <v>810</v>
      </c>
    </row>
    <row r="96" spans="1:12" s="19" customFormat="1" ht="25.5" x14ac:dyDescent="0.25">
      <c r="A96" s="16">
        <v>72</v>
      </c>
      <c r="B96" s="16">
        <v>306045611</v>
      </c>
      <c r="C96" s="17" t="s">
        <v>47</v>
      </c>
      <c r="D96" s="16"/>
      <c r="E96" s="17" t="s">
        <v>91</v>
      </c>
      <c r="F96" s="17" t="s">
        <v>117</v>
      </c>
      <c r="G96" s="16" t="s">
        <v>327</v>
      </c>
      <c r="H96" s="17" t="s">
        <v>194</v>
      </c>
      <c r="I96" s="17" t="s">
        <v>256</v>
      </c>
      <c r="J96" s="17" t="s">
        <v>326</v>
      </c>
      <c r="K96" s="18">
        <v>3000</v>
      </c>
      <c r="L96" s="18">
        <v>1460.2</v>
      </c>
    </row>
    <row r="97" spans="1:12" s="19" customFormat="1" ht="25.5" x14ac:dyDescent="0.25">
      <c r="A97" s="16">
        <v>73</v>
      </c>
      <c r="B97" s="16">
        <v>306045611</v>
      </c>
      <c r="C97" s="17" t="s">
        <v>47</v>
      </c>
      <c r="D97" s="16"/>
      <c r="E97" s="17" t="s">
        <v>91</v>
      </c>
      <c r="F97" s="17" t="s">
        <v>118</v>
      </c>
      <c r="G97" s="16" t="s">
        <v>327</v>
      </c>
      <c r="H97" s="17" t="s">
        <v>194</v>
      </c>
      <c r="I97" s="17" t="s">
        <v>257</v>
      </c>
      <c r="J97" s="17" t="s">
        <v>326</v>
      </c>
      <c r="K97" s="18">
        <v>2600</v>
      </c>
      <c r="L97" s="18">
        <v>1227.5</v>
      </c>
    </row>
    <row r="98" spans="1:12" s="19" customFormat="1" ht="25.5" x14ac:dyDescent="0.25">
      <c r="A98" s="16">
        <v>74</v>
      </c>
      <c r="B98" s="16">
        <v>306045611</v>
      </c>
      <c r="C98" s="17" t="s">
        <v>48</v>
      </c>
      <c r="D98" s="16"/>
      <c r="E98" s="17" t="s">
        <v>87</v>
      </c>
      <c r="F98" s="17" t="s">
        <v>119</v>
      </c>
      <c r="G98" s="16" t="s">
        <v>21</v>
      </c>
      <c r="H98" s="17" t="s">
        <v>194</v>
      </c>
      <c r="I98" s="17" t="s">
        <v>258</v>
      </c>
      <c r="J98" s="17" t="s">
        <v>326</v>
      </c>
      <c r="K98" s="18">
        <v>3000</v>
      </c>
      <c r="L98" s="18">
        <v>1059</v>
      </c>
    </row>
    <row r="99" spans="1:12" s="19" customFormat="1" ht="25.5" x14ac:dyDescent="0.25">
      <c r="A99" s="16">
        <v>75</v>
      </c>
      <c r="B99" s="16">
        <v>306045611</v>
      </c>
      <c r="C99" s="17" t="s">
        <v>49</v>
      </c>
      <c r="D99" s="16"/>
      <c r="E99" s="17" t="s">
        <v>87</v>
      </c>
      <c r="F99" s="17" t="s">
        <v>120</v>
      </c>
      <c r="G99" s="16" t="s">
        <v>21</v>
      </c>
      <c r="H99" s="17" t="s">
        <v>195</v>
      </c>
      <c r="I99" s="17" t="s">
        <v>259</v>
      </c>
      <c r="J99" s="17" t="s">
        <v>326</v>
      </c>
      <c r="K99" s="18">
        <v>1000</v>
      </c>
      <c r="L99" s="18">
        <v>380</v>
      </c>
    </row>
    <row r="100" spans="1:12" s="19" customFormat="1" ht="25.5" x14ac:dyDescent="0.25">
      <c r="A100" s="16">
        <v>76</v>
      </c>
      <c r="B100" s="16">
        <v>306045611</v>
      </c>
      <c r="C100" s="17" t="s">
        <v>54</v>
      </c>
      <c r="D100" s="16"/>
      <c r="E100" s="17" t="s">
        <v>87</v>
      </c>
      <c r="F100" s="17" t="s">
        <v>125</v>
      </c>
      <c r="G100" s="16" t="s">
        <v>21</v>
      </c>
      <c r="H100" s="17" t="s">
        <v>199</v>
      </c>
      <c r="I100" s="17" t="s">
        <v>264</v>
      </c>
      <c r="J100" s="17" t="s">
        <v>326</v>
      </c>
      <c r="K100" s="18">
        <v>950</v>
      </c>
      <c r="L100" s="18">
        <v>567.15</v>
      </c>
    </row>
    <row r="101" spans="1:12" s="19" customFormat="1" ht="25.5" x14ac:dyDescent="0.25">
      <c r="A101" s="16">
        <v>77</v>
      </c>
      <c r="B101" s="16">
        <v>306045611</v>
      </c>
      <c r="C101" s="17" t="s">
        <v>59</v>
      </c>
      <c r="D101" s="16"/>
      <c r="E101" s="17" t="s">
        <v>93</v>
      </c>
      <c r="F101" s="17" t="s">
        <v>138</v>
      </c>
      <c r="G101" s="16" t="s">
        <v>21</v>
      </c>
      <c r="H101" s="17" t="s">
        <v>203</v>
      </c>
      <c r="I101" s="17" t="s">
        <v>277</v>
      </c>
      <c r="J101" s="17" t="s">
        <v>326</v>
      </c>
      <c r="K101" s="18">
        <v>1512</v>
      </c>
      <c r="L101" s="18">
        <v>1500.8</v>
      </c>
    </row>
    <row r="102" spans="1:12" s="19" customFormat="1" ht="25.5" x14ac:dyDescent="0.25">
      <c r="A102" s="16">
        <v>78</v>
      </c>
      <c r="B102" s="16">
        <v>306045611</v>
      </c>
      <c r="C102" s="17" t="s">
        <v>61</v>
      </c>
      <c r="D102" s="16"/>
      <c r="E102" s="17" t="s">
        <v>87</v>
      </c>
      <c r="F102" s="17" t="s">
        <v>139</v>
      </c>
      <c r="G102" s="16" t="s">
        <v>21</v>
      </c>
      <c r="H102" s="17" t="s">
        <v>203</v>
      </c>
      <c r="I102" s="17" t="s">
        <v>278</v>
      </c>
      <c r="J102" s="17" t="s">
        <v>326</v>
      </c>
      <c r="K102" s="18">
        <v>1000</v>
      </c>
      <c r="L102" s="18">
        <v>985.6</v>
      </c>
    </row>
    <row r="103" spans="1:12" s="19" customFormat="1" ht="25.5" x14ac:dyDescent="0.25">
      <c r="A103" s="16">
        <v>79</v>
      </c>
      <c r="B103" s="16">
        <v>306045611</v>
      </c>
      <c r="C103" s="17" t="s">
        <v>59</v>
      </c>
      <c r="D103" s="16"/>
      <c r="E103" s="17" t="s">
        <v>93</v>
      </c>
      <c r="F103" s="17" t="s">
        <v>140</v>
      </c>
      <c r="G103" s="16" t="s">
        <v>21</v>
      </c>
      <c r="H103" s="17" t="s">
        <v>203</v>
      </c>
      <c r="I103" s="17" t="s">
        <v>279</v>
      </c>
      <c r="J103" s="17" t="s">
        <v>326</v>
      </c>
      <c r="K103" s="18">
        <v>1512</v>
      </c>
      <c r="L103" s="18">
        <v>1499.68</v>
      </c>
    </row>
    <row r="104" spans="1:12" s="19" customFormat="1" ht="25.5" x14ac:dyDescent="0.25">
      <c r="A104" s="16">
        <v>80</v>
      </c>
      <c r="B104" s="16">
        <v>306045611</v>
      </c>
      <c r="C104" s="17" t="s">
        <v>42</v>
      </c>
      <c r="D104" s="16"/>
      <c r="E104" s="17" t="s">
        <v>89</v>
      </c>
      <c r="F104" s="17" t="s">
        <v>153</v>
      </c>
      <c r="G104" s="16" t="s">
        <v>21</v>
      </c>
      <c r="H104" s="17" t="s">
        <v>213</v>
      </c>
      <c r="I104" s="17" t="s">
        <v>292</v>
      </c>
      <c r="J104" s="17" t="s">
        <v>326</v>
      </c>
      <c r="K104" s="18">
        <v>5390</v>
      </c>
      <c r="L104" s="18">
        <v>5147.45</v>
      </c>
    </row>
    <row r="105" spans="1:12" s="19" customFormat="1" ht="25.5" x14ac:dyDescent="0.25">
      <c r="A105" s="16">
        <v>81</v>
      </c>
      <c r="B105" s="16">
        <v>306045611</v>
      </c>
      <c r="C105" s="17" t="s">
        <v>70</v>
      </c>
      <c r="D105" s="16"/>
      <c r="E105" s="17" t="s">
        <v>86</v>
      </c>
      <c r="F105" s="17" t="s">
        <v>157</v>
      </c>
      <c r="G105" s="16" t="s">
        <v>21</v>
      </c>
      <c r="H105" s="17" t="s">
        <v>216</v>
      </c>
      <c r="I105" s="17" t="s">
        <v>296</v>
      </c>
      <c r="J105" s="17" t="s">
        <v>326</v>
      </c>
      <c r="K105" s="18">
        <v>1800</v>
      </c>
      <c r="L105" s="18">
        <v>1500</v>
      </c>
    </row>
    <row r="106" spans="1:12" s="19" customFormat="1" ht="25.5" x14ac:dyDescent="0.25">
      <c r="A106" s="16">
        <v>82</v>
      </c>
      <c r="B106" s="16">
        <v>306045611</v>
      </c>
      <c r="C106" s="17" t="s">
        <v>72</v>
      </c>
      <c r="D106" s="16"/>
      <c r="E106" s="17" t="s">
        <v>91</v>
      </c>
      <c r="F106" s="17" t="s">
        <v>159</v>
      </c>
      <c r="G106" s="16" t="s">
        <v>21</v>
      </c>
      <c r="H106" s="17" t="s">
        <v>218</v>
      </c>
      <c r="I106" s="17" t="s">
        <v>298</v>
      </c>
      <c r="J106" s="17" t="s">
        <v>326</v>
      </c>
      <c r="K106" s="18">
        <v>1229.184</v>
      </c>
      <c r="L106" s="18">
        <v>1229.184</v>
      </c>
    </row>
    <row r="107" spans="1:12" s="19" customFormat="1" ht="25.5" x14ac:dyDescent="0.25">
      <c r="A107" s="16">
        <v>83</v>
      </c>
      <c r="B107" s="16">
        <v>306045611</v>
      </c>
      <c r="C107" s="17" t="s">
        <v>73</v>
      </c>
      <c r="D107" s="16"/>
      <c r="E107" s="17" t="s">
        <v>87</v>
      </c>
      <c r="F107" s="17" t="s">
        <v>160</v>
      </c>
      <c r="G107" s="16" t="s">
        <v>21</v>
      </c>
      <c r="H107" s="17" t="s">
        <v>219</v>
      </c>
      <c r="I107" s="17" t="s">
        <v>325</v>
      </c>
      <c r="J107" s="17" t="s">
        <v>326</v>
      </c>
      <c r="K107" s="18">
        <v>2900</v>
      </c>
      <c r="L107" s="18">
        <v>1555</v>
      </c>
    </row>
    <row r="108" spans="1:12" s="19" customFormat="1" ht="25.5" x14ac:dyDescent="0.25">
      <c r="A108" s="16">
        <v>84</v>
      </c>
      <c r="B108" s="16">
        <v>306045611</v>
      </c>
      <c r="C108" s="17" t="s">
        <v>74</v>
      </c>
      <c r="D108" s="16"/>
      <c r="E108" s="17" t="s">
        <v>87</v>
      </c>
      <c r="F108" s="17" t="s">
        <v>161</v>
      </c>
      <c r="G108" s="16" t="s">
        <v>21</v>
      </c>
      <c r="H108" s="17" t="s">
        <v>220</v>
      </c>
      <c r="I108" s="17" t="s">
        <v>324</v>
      </c>
      <c r="J108" s="17" t="s">
        <v>326</v>
      </c>
      <c r="K108" s="18">
        <v>283000</v>
      </c>
      <c r="L108" s="18">
        <v>281520</v>
      </c>
    </row>
    <row r="109" spans="1:12" s="19" customFormat="1" ht="25.5" x14ac:dyDescent="0.25">
      <c r="A109" s="16">
        <v>85</v>
      </c>
      <c r="B109" s="16">
        <v>306045611</v>
      </c>
      <c r="C109" s="17" t="s">
        <v>47</v>
      </c>
      <c r="D109" s="16"/>
      <c r="E109" s="17" t="s">
        <v>91</v>
      </c>
      <c r="F109" s="17" t="s">
        <v>162</v>
      </c>
      <c r="G109" s="16" t="s">
        <v>327</v>
      </c>
      <c r="H109" s="17" t="s">
        <v>221</v>
      </c>
      <c r="I109" s="17" t="s">
        <v>323</v>
      </c>
      <c r="J109" s="17" t="s">
        <v>326</v>
      </c>
      <c r="K109" s="18">
        <v>3650</v>
      </c>
      <c r="L109" s="18">
        <v>1099</v>
      </c>
    </row>
    <row r="110" spans="1:12" s="19" customFormat="1" ht="25.5" x14ac:dyDescent="0.25">
      <c r="A110" s="16">
        <v>86</v>
      </c>
      <c r="B110" s="16">
        <v>306045611</v>
      </c>
      <c r="C110" s="17" t="s">
        <v>47</v>
      </c>
      <c r="D110" s="16"/>
      <c r="E110" s="17" t="s">
        <v>91</v>
      </c>
      <c r="F110" s="17" t="s">
        <v>163</v>
      </c>
      <c r="G110" s="16" t="s">
        <v>21</v>
      </c>
      <c r="H110" s="17" t="s">
        <v>221</v>
      </c>
      <c r="I110" s="17" t="s">
        <v>322</v>
      </c>
      <c r="J110" s="17" t="s">
        <v>326</v>
      </c>
      <c r="K110" s="18">
        <v>3650</v>
      </c>
      <c r="L110" s="18">
        <v>1099</v>
      </c>
    </row>
    <row r="111" spans="1:12" s="19" customFormat="1" ht="25.5" x14ac:dyDescent="0.25">
      <c r="A111" s="16">
        <v>87</v>
      </c>
      <c r="B111" s="16">
        <v>306045611</v>
      </c>
      <c r="C111" s="17" t="s">
        <v>47</v>
      </c>
      <c r="D111" s="16"/>
      <c r="E111" s="17" t="s">
        <v>91</v>
      </c>
      <c r="F111" s="17" t="s">
        <v>164</v>
      </c>
      <c r="G111" s="16" t="s">
        <v>21</v>
      </c>
      <c r="H111" s="17" t="s">
        <v>221</v>
      </c>
      <c r="I111" s="17" t="s">
        <v>321</v>
      </c>
      <c r="J111" s="17" t="s">
        <v>326</v>
      </c>
      <c r="K111" s="18">
        <v>9000</v>
      </c>
      <c r="L111" s="18">
        <v>3900</v>
      </c>
    </row>
    <row r="112" spans="1:12" s="19" customFormat="1" ht="25.5" x14ac:dyDescent="0.25">
      <c r="A112" s="16">
        <v>88</v>
      </c>
      <c r="B112" s="16">
        <v>306045611</v>
      </c>
      <c r="C112" s="17" t="s">
        <v>76</v>
      </c>
      <c r="D112" s="16"/>
      <c r="E112" s="17" t="s">
        <v>87</v>
      </c>
      <c r="F112" s="17" t="s">
        <v>168</v>
      </c>
      <c r="G112" s="16" t="s">
        <v>21</v>
      </c>
      <c r="H112" s="17" t="s">
        <v>332</v>
      </c>
      <c r="I112" s="17" t="s">
        <v>317</v>
      </c>
      <c r="J112" s="17" t="s">
        <v>326</v>
      </c>
      <c r="K112" s="18">
        <v>20000</v>
      </c>
      <c r="L112" s="18">
        <v>14980</v>
      </c>
    </row>
    <row r="113" spans="1:12" s="19" customFormat="1" ht="25.5" x14ac:dyDescent="0.25">
      <c r="A113" s="16">
        <v>89</v>
      </c>
      <c r="B113" s="16">
        <v>306045611</v>
      </c>
      <c r="C113" s="17" t="s">
        <v>79</v>
      </c>
      <c r="D113" s="16"/>
      <c r="E113" s="17" t="s">
        <v>87</v>
      </c>
      <c r="F113" s="17" t="s">
        <v>172</v>
      </c>
      <c r="G113" s="16" t="s">
        <v>21</v>
      </c>
      <c r="H113" s="17" t="s">
        <v>228</v>
      </c>
      <c r="I113" s="17" t="s">
        <v>313</v>
      </c>
      <c r="J113" s="17" t="s">
        <v>326</v>
      </c>
      <c r="K113" s="18">
        <v>4860</v>
      </c>
      <c r="L113" s="18">
        <v>2720</v>
      </c>
    </row>
    <row r="114" spans="1:12" s="19" customFormat="1" ht="25.5" x14ac:dyDescent="0.25">
      <c r="A114" s="16">
        <v>90</v>
      </c>
      <c r="B114" s="16">
        <v>306045611</v>
      </c>
      <c r="C114" s="17" t="s">
        <v>84</v>
      </c>
      <c r="D114" s="16"/>
      <c r="E114" s="17" t="s">
        <v>87</v>
      </c>
      <c r="F114" s="17" t="s">
        <v>183</v>
      </c>
      <c r="G114" s="16" t="s">
        <v>21</v>
      </c>
      <c r="H114" s="17" t="s">
        <v>330</v>
      </c>
      <c r="I114" s="17" t="s">
        <v>302</v>
      </c>
      <c r="J114" s="17" t="s">
        <v>326</v>
      </c>
      <c r="K114" s="18">
        <v>579.6</v>
      </c>
      <c r="L114" s="18">
        <v>191</v>
      </c>
    </row>
    <row r="115" spans="1:12" s="19" customFormat="1" ht="25.5" x14ac:dyDescent="0.25">
      <c r="A115" s="16">
        <v>91</v>
      </c>
      <c r="B115" s="16">
        <v>306045611</v>
      </c>
      <c r="C115" s="17" t="s">
        <v>50</v>
      </c>
      <c r="D115" s="16"/>
      <c r="E115" s="17" t="s">
        <v>87</v>
      </c>
      <c r="F115" s="17" t="s">
        <v>185</v>
      </c>
      <c r="G115" s="16" t="s">
        <v>21</v>
      </c>
      <c r="H115" s="17" t="s">
        <v>331</v>
      </c>
      <c r="I115" s="17" t="s">
        <v>300</v>
      </c>
      <c r="J115" s="17" t="s">
        <v>326</v>
      </c>
      <c r="K115" s="18">
        <v>600</v>
      </c>
      <c r="L115" s="18">
        <v>480.00200000000001</v>
      </c>
    </row>
    <row r="116" spans="1:12" s="19" customFormat="1" ht="25.5" x14ac:dyDescent="0.25">
      <c r="A116" s="16">
        <v>93</v>
      </c>
      <c r="B116" s="16">
        <v>306045611</v>
      </c>
      <c r="C116" s="17" t="s">
        <v>42</v>
      </c>
      <c r="D116" s="16"/>
      <c r="E116" s="17" t="s">
        <v>89</v>
      </c>
      <c r="F116" s="17" t="s">
        <v>186</v>
      </c>
      <c r="G116" s="16" t="s">
        <v>327</v>
      </c>
      <c r="H116" s="17" t="s">
        <v>233</v>
      </c>
      <c r="I116" s="17" t="s">
        <v>299</v>
      </c>
      <c r="J116" s="17" t="s">
        <v>326</v>
      </c>
      <c r="K116" s="18">
        <v>900</v>
      </c>
      <c r="L116" s="18">
        <v>630</v>
      </c>
    </row>
    <row r="117" spans="1:12" s="19" customFormat="1" x14ac:dyDescent="0.25">
      <c r="A117" s="38" t="s">
        <v>30</v>
      </c>
      <c r="B117" s="39"/>
      <c r="C117" s="39"/>
      <c r="D117" s="39"/>
      <c r="E117" s="39"/>
      <c r="F117" s="39"/>
      <c r="G117" s="39"/>
      <c r="H117" s="39"/>
      <c r="I117" s="39"/>
      <c r="J117" s="40"/>
      <c r="K117" s="12">
        <f>SUM(K80:K116)</f>
        <v>593764.16047999996</v>
      </c>
      <c r="L117" s="12">
        <f>SUM(L80:L116)</f>
        <v>495042.80248000001</v>
      </c>
    </row>
    <row r="118" spans="1:12" s="19" customFormat="1" ht="25.5" x14ac:dyDescent="0.25">
      <c r="A118" s="7">
        <v>94</v>
      </c>
      <c r="B118" s="16">
        <v>306045611</v>
      </c>
      <c r="C118" s="26" t="s">
        <v>346</v>
      </c>
      <c r="D118" s="24"/>
      <c r="E118" s="28" t="s">
        <v>87</v>
      </c>
      <c r="F118" s="28">
        <v>231110081988270</v>
      </c>
      <c r="G118" s="16" t="s">
        <v>21</v>
      </c>
      <c r="H118" s="27">
        <v>310722970</v>
      </c>
      <c r="I118" s="28" t="s">
        <v>382</v>
      </c>
      <c r="J118" s="29" t="s">
        <v>326</v>
      </c>
      <c r="K118" s="18">
        <v>3500</v>
      </c>
      <c r="L118" s="18">
        <v>1599.999</v>
      </c>
    </row>
    <row r="119" spans="1:12" s="19" customFormat="1" ht="25.5" x14ac:dyDescent="0.25">
      <c r="A119" s="7">
        <v>95</v>
      </c>
      <c r="B119" s="16">
        <v>306045611</v>
      </c>
      <c r="C119" s="26" t="s">
        <v>347</v>
      </c>
      <c r="D119" s="24"/>
      <c r="E119" s="28" t="s">
        <v>87</v>
      </c>
      <c r="F119" s="28">
        <v>231110082002837</v>
      </c>
      <c r="G119" s="16" t="s">
        <v>327</v>
      </c>
      <c r="H119" s="27">
        <v>303055063</v>
      </c>
      <c r="I119" s="28" t="s">
        <v>383</v>
      </c>
      <c r="J119" s="29" t="s">
        <v>446</v>
      </c>
      <c r="K119" s="18">
        <v>2</v>
      </c>
      <c r="L119" s="18">
        <v>1.4279999999999999</v>
      </c>
    </row>
    <row r="120" spans="1:12" s="19" customFormat="1" ht="25.5" x14ac:dyDescent="0.25">
      <c r="A120" s="7">
        <v>96</v>
      </c>
      <c r="B120" s="16">
        <v>306045611</v>
      </c>
      <c r="C120" s="26" t="s">
        <v>348</v>
      </c>
      <c r="D120" s="24"/>
      <c r="E120" s="28" t="s">
        <v>87</v>
      </c>
      <c r="F120" s="28">
        <v>231110082016106</v>
      </c>
      <c r="G120" s="16" t="s">
        <v>21</v>
      </c>
      <c r="H120" s="27">
        <v>207191402</v>
      </c>
      <c r="I120" s="28" t="s">
        <v>384</v>
      </c>
      <c r="J120" s="29" t="s">
        <v>447</v>
      </c>
      <c r="K120" s="18">
        <v>13750</v>
      </c>
      <c r="L120" s="18">
        <v>7750</v>
      </c>
    </row>
    <row r="121" spans="1:12" s="19" customFormat="1" ht="25.5" x14ac:dyDescent="0.25">
      <c r="A121" s="7">
        <v>97</v>
      </c>
      <c r="B121" s="16">
        <v>306045611</v>
      </c>
      <c r="C121" s="26" t="s">
        <v>349</v>
      </c>
      <c r="D121" s="24"/>
      <c r="E121" s="28" t="s">
        <v>379</v>
      </c>
      <c r="F121" s="28">
        <v>231110082020052</v>
      </c>
      <c r="G121" s="16" t="s">
        <v>21</v>
      </c>
      <c r="H121" s="27">
        <v>310578629</v>
      </c>
      <c r="I121" s="28" t="s">
        <v>386</v>
      </c>
      <c r="J121" s="29" t="s">
        <v>447</v>
      </c>
      <c r="K121" s="18">
        <v>94</v>
      </c>
      <c r="L121" s="18">
        <v>63.98</v>
      </c>
    </row>
    <row r="122" spans="1:12" s="19" customFormat="1" ht="25.5" x14ac:dyDescent="0.25">
      <c r="A122" s="7">
        <v>98</v>
      </c>
      <c r="B122" s="16">
        <v>306045611</v>
      </c>
      <c r="C122" s="26" t="s">
        <v>458</v>
      </c>
      <c r="D122" s="24"/>
      <c r="E122" s="28" t="s">
        <v>87</v>
      </c>
      <c r="F122" s="28">
        <v>231110082023706</v>
      </c>
      <c r="G122" s="16" t="s">
        <v>21</v>
      </c>
      <c r="H122" s="27">
        <v>310468020</v>
      </c>
      <c r="I122" s="28" t="s">
        <v>387</v>
      </c>
      <c r="J122" s="29" t="s">
        <v>447</v>
      </c>
      <c r="K122" s="18">
        <v>2950</v>
      </c>
      <c r="L122" s="18">
        <v>2044</v>
      </c>
    </row>
    <row r="123" spans="1:12" s="19" customFormat="1" ht="25.5" x14ac:dyDescent="0.25">
      <c r="A123" s="7">
        <v>99</v>
      </c>
      <c r="B123" s="16">
        <v>306045611</v>
      </c>
      <c r="C123" s="26" t="s">
        <v>350</v>
      </c>
      <c r="D123" s="24"/>
      <c r="E123" s="28" t="s">
        <v>87</v>
      </c>
      <c r="F123" s="28">
        <v>231110082027811</v>
      </c>
      <c r="G123" s="16" t="s">
        <v>21</v>
      </c>
      <c r="H123" s="27">
        <v>207079302</v>
      </c>
      <c r="I123" s="28" t="s">
        <v>398</v>
      </c>
      <c r="J123" s="29" t="s">
        <v>448</v>
      </c>
      <c r="K123" s="18">
        <v>86</v>
      </c>
      <c r="L123" s="18">
        <v>44.98</v>
      </c>
    </row>
    <row r="124" spans="1:12" s="19" customFormat="1" ht="25.5" x14ac:dyDescent="0.25">
      <c r="A124" s="7">
        <v>100</v>
      </c>
      <c r="B124" s="16">
        <v>306045611</v>
      </c>
      <c r="C124" s="26" t="s">
        <v>351</v>
      </c>
      <c r="D124" s="24"/>
      <c r="E124" s="28" t="s">
        <v>379</v>
      </c>
      <c r="F124" s="28">
        <v>231110082020937</v>
      </c>
      <c r="G124" s="16" t="s">
        <v>444</v>
      </c>
      <c r="H124" s="27">
        <v>206773524</v>
      </c>
      <c r="I124" s="28" t="s">
        <v>385</v>
      </c>
      <c r="J124" s="29" t="s">
        <v>449</v>
      </c>
      <c r="K124" s="18">
        <v>9.8000000000000007</v>
      </c>
      <c r="L124" s="18">
        <v>5.19</v>
      </c>
    </row>
    <row r="125" spans="1:12" s="19" customFormat="1" ht="25.5" x14ac:dyDescent="0.25">
      <c r="A125" s="7">
        <v>101</v>
      </c>
      <c r="B125" s="16">
        <v>306045611</v>
      </c>
      <c r="C125" s="26" t="s">
        <v>352</v>
      </c>
      <c r="D125" s="24"/>
      <c r="E125" s="28" t="s">
        <v>87</v>
      </c>
      <c r="F125" s="28">
        <v>231110082034841</v>
      </c>
      <c r="G125" s="16" t="s">
        <v>21</v>
      </c>
      <c r="H125" s="27">
        <v>207191402</v>
      </c>
      <c r="I125" s="28" t="s">
        <v>394</v>
      </c>
      <c r="J125" s="29" t="s">
        <v>447</v>
      </c>
      <c r="K125" s="18">
        <v>1250</v>
      </c>
      <c r="L125" s="18">
        <v>857.5</v>
      </c>
    </row>
    <row r="126" spans="1:12" s="19" customFormat="1" ht="25.5" x14ac:dyDescent="0.25">
      <c r="A126" s="7">
        <v>102</v>
      </c>
      <c r="B126" s="16">
        <v>306045611</v>
      </c>
      <c r="C126" s="26" t="s">
        <v>353</v>
      </c>
      <c r="D126" s="24"/>
      <c r="E126" s="28" t="s">
        <v>379</v>
      </c>
      <c r="F126" s="28">
        <v>231110082035187</v>
      </c>
      <c r="G126" s="16" t="s">
        <v>21</v>
      </c>
      <c r="H126" s="27">
        <v>524571220</v>
      </c>
      <c r="I126" s="28" t="s">
        <v>388</v>
      </c>
      <c r="J126" s="29" t="s">
        <v>447</v>
      </c>
      <c r="K126" s="18">
        <v>20</v>
      </c>
      <c r="L126" s="18">
        <v>10</v>
      </c>
    </row>
    <row r="127" spans="1:12" s="19" customFormat="1" ht="25.5" x14ac:dyDescent="0.25">
      <c r="A127" s="7">
        <v>103</v>
      </c>
      <c r="B127" s="16">
        <v>306045611</v>
      </c>
      <c r="C127" s="26" t="s">
        <v>354</v>
      </c>
      <c r="D127" s="24"/>
      <c r="E127" s="28" t="s">
        <v>87</v>
      </c>
      <c r="F127" s="28">
        <v>231110082035223</v>
      </c>
      <c r="G127" s="16" t="s">
        <v>21</v>
      </c>
      <c r="H127" s="27">
        <v>207191402</v>
      </c>
      <c r="I127" s="28" t="s">
        <v>393</v>
      </c>
      <c r="J127" s="29" t="s">
        <v>447</v>
      </c>
      <c r="K127" s="18">
        <v>120</v>
      </c>
      <c r="L127" s="18">
        <v>49</v>
      </c>
    </row>
    <row r="128" spans="1:12" s="19" customFormat="1" ht="25.5" x14ac:dyDescent="0.25">
      <c r="A128" s="7">
        <v>104</v>
      </c>
      <c r="B128" s="16">
        <v>306045611</v>
      </c>
      <c r="C128" s="26" t="s">
        <v>354</v>
      </c>
      <c r="D128" s="24"/>
      <c r="E128" s="28" t="s">
        <v>87</v>
      </c>
      <c r="F128" s="28">
        <v>231110082035230</v>
      </c>
      <c r="G128" s="16" t="s">
        <v>21</v>
      </c>
      <c r="H128" s="27">
        <v>207191402</v>
      </c>
      <c r="I128" s="28" t="s">
        <v>392</v>
      </c>
      <c r="J128" s="29" t="s">
        <v>447</v>
      </c>
      <c r="K128" s="18">
        <v>140</v>
      </c>
      <c r="L128" s="18">
        <v>55.125</v>
      </c>
    </row>
    <row r="129" spans="1:12" s="19" customFormat="1" ht="25.5" x14ac:dyDescent="0.25">
      <c r="A129" s="7">
        <v>105</v>
      </c>
      <c r="B129" s="16">
        <v>306045611</v>
      </c>
      <c r="C129" s="26" t="s">
        <v>355</v>
      </c>
      <c r="D129" s="24"/>
      <c r="E129" s="28" t="s">
        <v>87</v>
      </c>
      <c r="F129" s="28">
        <v>231110082035243</v>
      </c>
      <c r="G129" s="16" t="s">
        <v>21</v>
      </c>
      <c r="H129" s="27">
        <v>207191402</v>
      </c>
      <c r="I129" s="28" t="s">
        <v>391</v>
      </c>
      <c r="J129" s="29" t="s">
        <v>447</v>
      </c>
      <c r="K129" s="18">
        <v>110</v>
      </c>
      <c r="L129" s="18">
        <v>79.625</v>
      </c>
    </row>
    <row r="130" spans="1:12" s="19" customFormat="1" ht="25.5" x14ac:dyDescent="0.25">
      <c r="A130" s="7">
        <v>106</v>
      </c>
      <c r="B130" s="16">
        <v>306045611</v>
      </c>
      <c r="C130" s="26" t="s">
        <v>354</v>
      </c>
      <c r="D130" s="24"/>
      <c r="E130" s="28" t="s">
        <v>87</v>
      </c>
      <c r="F130" s="28">
        <v>231110082035234</v>
      </c>
      <c r="G130" s="16" t="s">
        <v>21</v>
      </c>
      <c r="H130" s="27">
        <v>207191402</v>
      </c>
      <c r="I130" s="28" t="s">
        <v>390</v>
      </c>
      <c r="J130" s="29" t="s">
        <v>447</v>
      </c>
      <c r="K130" s="18">
        <v>210</v>
      </c>
      <c r="L130" s="18">
        <v>98.9</v>
      </c>
    </row>
    <row r="131" spans="1:12" s="19" customFormat="1" ht="25.5" x14ac:dyDescent="0.25">
      <c r="A131" s="7">
        <v>107</v>
      </c>
      <c r="B131" s="16">
        <v>306045611</v>
      </c>
      <c r="C131" s="26" t="s">
        <v>356</v>
      </c>
      <c r="D131" s="24"/>
      <c r="E131" s="28" t="s">
        <v>87</v>
      </c>
      <c r="F131" s="28">
        <v>231110082035238</v>
      </c>
      <c r="G131" s="16" t="s">
        <v>21</v>
      </c>
      <c r="H131" s="27">
        <v>309736864</v>
      </c>
      <c r="I131" s="28" t="s">
        <v>389</v>
      </c>
      <c r="J131" s="29" t="s">
        <v>447</v>
      </c>
      <c r="K131" s="18">
        <v>650</v>
      </c>
      <c r="L131" s="18">
        <v>422.22199999999998</v>
      </c>
    </row>
    <row r="132" spans="1:12" s="19" customFormat="1" ht="25.5" x14ac:dyDescent="0.25">
      <c r="A132" s="7">
        <v>108</v>
      </c>
      <c r="B132" s="16">
        <v>306045611</v>
      </c>
      <c r="C132" s="26" t="s">
        <v>349</v>
      </c>
      <c r="D132" s="24"/>
      <c r="E132" s="28" t="s">
        <v>379</v>
      </c>
      <c r="F132" s="28">
        <v>231110082041873</v>
      </c>
      <c r="G132" s="16" t="s">
        <v>21</v>
      </c>
      <c r="H132" s="27">
        <v>310840611</v>
      </c>
      <c r="I132" s="28" t="s">
        <v>395</v>
      </c>
      <c r="J132" s="29" t="s">
        <v>447</v>
      </c>
      <c r="K132" s="18">
        <v>38.9</v>
      </c>
      <c r="L132" s="18">
        <v>19</v>
      </c>
    </row>
    <row r="133" spans="1:12" s="19" customFormat="1" ht="38.25" x14ac:dyDescent="0.25">
      <c r="A133" s="7">
        <v>109</v>
      </c>
      <c r="B133" s="16">
        <v>306045611</v>
      </c>
      <c r="C133" s="26" t="s">
        <v>357</v>
      </c>
      <c r="D133" s="24"/>
      <c r="E133" s="28" t="s">
        <v>380</v>
      </c>
      <c r="F133" s="28">
        <v>231110082035759</v>
      </c>
      <c r="G133" s="16" t="s">
        <v>444</v>
      </c>
      <c r="H133" s="27">
        <v>207095315</v>
      </c>
      <c r="I133" s="28" t="s">
        <v>396</v>
      </c>
      <c r="J133" s="29" t="s">
        <v>446</v>
      </c>
      <c r="K133" s="18">
        <v>1260</v>
      </c>
      <c r="L133" s="18">
        <v>1260</v>
      </c>
    </row>
    <row r="134" spans="1:12" s="19" customFormat="1" ht="25.5" x14ac:dyDescent="0.25">
      <c r="A134" s="7">
        <v>110</v>
      </c>
      <c r="B134" s="16">
        <v>306045611</v>
      </c>
      <c r="C134" s="26" t="s">
        <v>358</v>
      </c>
      <c r="D134" s="24"/>
      <c r="E134" s="28" t="s">
        <v>87</v>
      </c>
      <c r="F134" s="28">
        <v>231110082099258</v>
      </c>
      <c r="G134" s="16" t="s">
        <v>21</v>
      </c>
      <c r="H134" s="27">
        <v>301303389</v>
      </c>
      <c r="I134" s="28" t="s">
        <v>399</v>
      </c>
      <c r="J134" s="29" t="s">
        <v>447</v>
      </c>
      <c r="K134" s="18">
        <v>2500</v>
      </c>
      <c r="L134" s="18">
        <v>1200</v>
      </c>
    </row>
    <row r="135" spans="1:12" s="19" customFormat="1" ht="25.5" x14ac:dyDescent="0.25">
      <c r="A135" s="7">
        <v>111</v>
      </c>
      <c r="B135" s="16">
        <v>306045611</v>
      </c>
      <c r="C135" s="26" t="s">
        <v>359</v>
      </c>
      <c r="D135" s="24"/>
      <c r="E135" s="28" t="s">
        <v>87</v>
      </c>
      <c r="F135" s="28">
        <v>231110082099245</v>
      </c>
      <c r="G135" s="16" t="s">
        <v>21</v>
      </c>
      <c r="H135" s="27">
        <v>30407684340018</v>
      </c>
      <c r="I135" s="28" t="s">
        <v>397</v>
      </c>
      <c r="J135" s="29" t="s">
        <v>447</v>
      </c>
      <c r="K135" s="18">
        <v>71</v>
      </c>
      <c r="L135" s="18">
        <v>27.878</v>
      </c>
    </row>
    <row r="136" spans="1:12" s="19" customFormat="1" ht="25.5" x14ac:dyDescent="0.25">
      <c r="A136" s="7">
        <v>112</v>
      </c>
      <c r="B136" s="16">
        <v>306045611</v>
      </c>
      <c r="C136" s="26" t="s">
        <v>47</v>
      </c>
      <c r="D136" s="24"/>
      <c r="E136" s="28" t="s">
        <v>380</v>
      </c>
      <c r="F136" s="28">
        <v>231110082153670</v>
      </c>
      <c r="G136" s="16" t="s">
        <v>21</v>
      </c>
      <c r="H136" s="27">
        <v>306146834</v>
      </c>
      <c r="I136" s="28" t="s">
        <v>400</v>
      </c>
      <c r="J136" s="29" t="s">
        <v>447</v>
      </c>
      <c r="K136" s="18">
        <v>14500</v>
      </c>
      <c r="L136" s="18">
        <v>7999.9949999999999</v>
      </c>
    </row>
    <row r="137" spans="1:12" s="19" customFormat="1" ht="25.5" x14ac:dyDescent="0.25">
      <c r="A137" s="7">
        <v>113</v>
      </c>
      <c r="B137" s="16">
        <v>306045611</v>
      </c>
      <c r="C137" s="26" t="s">
        <v>45</v>
      </c>
      <c r="D137" s="24"/>
      <c r="E137" s="28" t="s">
        <v>87</v>
      </c>
      <c r="F137" s="28">
        <v>231110082153711</v>
      </c>
      <c r="G137" s="16" t="s">
        <v>444</v>
      </c>
      <c r="H137" s="27">
        <v>301837744</v>
      </c>
      <c r="I137" s="28" t="s">
        <v>402</v>
      </c>
      <c r="J137" s="29" t="s">
        <v>450</v>
      </c>
      <c r="K137" s="18">
        <v>16.2</v>
      </c>
      <c r="L137" s="18">
        <v>13.44</v>
      </c>
    </row>
    <row r="138" spans="1:12" s="19" customFormat="1" ht="25.5" x14ac:dyDescent="0.25">
      <c r="A138" s="7">
        <v>114</v>
      </c>
      <c r="B138" s="16">
        <v>306045611</v>
      </c>
      <c r="C138" s="26" t="s">
        <v>47</v>
      </c>
      <c r="D138" s="24"/>
      <c r="E138" s="29" t="s">
        <v>380</v>
      </c>
      <c r="F138" s="28">
        <v>231110082153672</v>
      </c>
      <c r="G138" s="16" t="s">
        <v>444</v>
      </c>
      <c r="H138" s="27">
        <v>304874476</v>
      </c>
      <c r="I138" s="28" t="s">
        <v>401</v>
      </c>
      <c r="J138" s="29" t="s">
        <v>447</v>
      </c>
      <c r="K138" s="18">
        <v>6500</v>
      </c>
      <c r="L138" s="18">
        <v>2467</v>
      </c>
    </row>
    <row r="139" spans="1:12" s="19" customFormat="1" ht="25.5" x14ac:dyDescent="0.25">
      <c r="A139" s="7">
        <v>115</v>
      </c>
      <c r="B139" s="16">
        <v>306045611</v>
      </c>
      <c r="C139" s="26" t="s">
        <v>360</v>
      </c>
      <c r="D139" s="24"/>
      <c r="E139" s="28" t="s">
        <v>87</v>
      </c>
      <c r="F139" s="28">
        <v>231110082176722</v>
      </c>
      <c r="G139" s="16" t="s">
        <v>21</v>
      </c>
      <c r="H139" s="27">
        <v>309766930</v>
      </c>
      <c r="I139" s="28" t="s">
        <v>403</v>
      </c>
      <c r="J139" s="29" t="s">
        <v>446</v>
      </c>
      <c r="K139" s="18">
        <v>385000</v>
      </c>
      <c r="L139" s="18">
        <v>384145</v>
      </c>
    </row>
    <row r="140" spans="1:12" s="19" customFormat="1" ht="25.5" x14ac:dyDescent="0.25">
      <c r="A140" s="7">
        <v>116</v>
      </c>
      <c r="B140" s="16">
        <v>306045611</v>
      </c>
      <c r="C140" s="26" t="s">
        <v>361</v>
      </c>
      <c r="D140" s="24"/>
      <c r="E140" s="28" t="s">
        <v>87</v>
      </c>
      <c r="F140" s="28">
        <v>231110082190513</v>
      </c>
      <c r="G140" s="16" t="s">
        <v>444</v>
      </c>
      <c r="H140" s="27">
        <v>309642531</v>
      </c>
      <c r="I140" s="28" t="s">
        <v>404</v>
      </c>
      <c r="J140" s="29" t="s">
        <v>448</v>
      </c>
      <c r="K140" s="18">
        <v>160</v>
      </c>
      <c r="L140" s="18">
        <v>54.5</v>
      </c>
    </row>
    <row r="141" spans="1:12" s="19" customFormat="1" ht="25.5" x14ac:dyDescent="0.25">
      <c r="A141" s="7">
        <v>117</v>
      </c>
      <c r="B141" s="16">
        <v>306045611</v>
      </c>
      <c r="C141" s="26" t="s">
        <v>42</v>
      </c>
      <c r="D141" s="24"/>
      <c r="E141" s="28" t="s">
        <v>87</v>
      </c>
      <c r="F141" s="29">
        <v>231110082213445</v>
      </c>
      <c r="G141" s="16" t="s">
        <v>327</v>
      </c>
      <c r="H141" s="27">
        <v>303130790</v>
      </c>
      <c r="I141" s="29" t="s">
        <v>405</v>
      </c>
      <c r="J141" s="29" t="s">
        <v>447</v>
      </c>
      <c r="K141" s="18">
        <v>85</v>
      </c>
      <c r="L141" s="18">
        <v>80</v>
      </c>
    </row>
    <row r="142" spans="1:12" s="19" customFormat="1" ht="25.5" x14ac:dyDescent="0.25">
      <c r="A142" s="7">
        <v>118</v>
      </c>
      <c r="B142" s="16">
        <v>306045611</v>
      </c>
      <c r="C142" s="26" t="s">
        <v>50</v>
      </c>
      <c r="D142" s="24"/>
      <c r="E142" s="28" t="s">
        <v>87</v>
      </c>
      <c r="F142" s="28">
        <v>231110082214207</v>
      </c>
      <c r="G142" s="16" t="s">
        <v>21</v>
      </c>
      <c r="H142" s="27">
        <v>306894560</v>
      </c>
      <c r="I142" s="28" t="s">
        <v>407</v>
      </c>
      <c r="J142" s="29" t="s">
        <v>446</v>
      </c>
      <c r="K142" s="18">
        <v>2.5</v>
      </c>
      <c r="L142" s="18">
        <v>2.4</v>
      </c>
    </row>
    <row r="143" spans="1:12" s="19" customFormat="1" ht="25.5" x14ac:dyDescent="0.25">
      <c r="A143" s="7">
        <v>119</v>
      </c>
      <c r="B143" s="16">
        <v>306045611</v>
      </c>
      <c r="C143" s="26" t="s">
        <v>361</v>
      </c>
      <c r="D143" s="24"/>
      <c r="E143" s="28" t="s">
        <v>87</v>
      </c>
      <c r="F143" s="28">
        <v>231110082212736</v>
      </c>
      <c r="G143" s="16" t="s">
        <v>444</v>
      </c>
      <c r="H143" s="27">
        <v>305566329</v>
      </c>
      <c r="I143" s="28" t="s">
        <v>406</v>
      </c>
      <c r="J143" s="29" t="s">
        <v>448</v>
      </c>
      <c r="K143" s="18">
        <v>71</v>
      </c>
      <c r="L143" s="18">
        <v>48.444000000000003</v>
      </c>
    </row>
    <row r="144" spans="1:12" s="19" customFormat="1" ht="25.5" x14ac:dyDescent="0.25">
      <c r="A144" s="7">
        <v>120</v>
      </c>
      <c r="B144" s="16">
        <v>306045611</v>
      </c>
      <c r="C144" s="26" t="s">
        <v>362</v>
      </c>
      <c r="D144" s="24"/>
      <c r="E144" s="28" t="s">
        <v>87</v>
      </c>
      <c r="F144" s="28">
        <v>231110082212236</v>
      </c>
      <c r="G144" s="16" t="s">
        <v>21</v>
      </c>
      <c r="H144" s="27">
        <v>306171400</v>
      </c>
      <c r="I144" s="28" t="s">
        <v>413</v>
      </c>
      <c r="J144" s="29" t="s">
        <v>447</v>
      </c>
      <c r="K144" s="18">
        <v>600</v>
      </c>
      <c r="L144" s="18">
        <v>320</v>
      </c>
    </row>
    <row r="145" spans="1:12" s="19" customFormat="1" ht="25.5" x14ac:dyDescent="0.25">
      <c r="A145" s="7">
        <v>121</v>
      </c>
      <c r="B145" s="16">
        <v>306045611</v>
      </c>
      <c r="C145" s="26" t="s">
        <v>347</v>
      </c>
      <c r="D145" s="24"/>
      <c r="E145" s="28" t="s">
        <v>87</v>
      </c>
      <c r="F145" s="28">
        <v>231110082219203</v>
      </c>
      <c r="G145" s="16" t="s">
        <v>21</v>
      </c>
      <c r="H145" s="27">
        <v>52702047230068</v>
      </c>
      <c r="I145" s="28" t="s">
        <v>412</v>
      </c>
      <c r="J145" s="29" t="s">
        <v>449</v>
      </c>
      <c r="K145" s="18">
        <v>19.3</v>
      </c>
      <c r="L145" s="18">
        <v>13.997999999999999</v>
      </c>
    </row>
    <row r="146" spans="1:12" s="19" customFormat="1" ht="25.5" x14ac:dyDescent="0.25">
      <c r="A146" s="7">
        <v>122</v>
      </c>
      <c r="B146" s="16">
        <v>306045611</v>
      </c>
      <c r="C146" s="26" t="s">
        <v>42</v>
      </c>
      <c r="D146" s="24"/>
      <c r="E146" s="28" t="s">
        <v>89</v>
      </c>
      <c r="F146" s="28">
        <v>231110082238893</v>
      </c>
      <c r="G146" s="16" t="s">
        <v>21</v>
      </c>
      <c r="H146" s="27">
        <v>303338478</v>
      </c>
      <c r="I146" s="28" t="s">
        <v>411</v>
      </c>
      <c r="J146" s="29" t="s">
        <v>326</v>
      </c>
      <c r="K146" s="18">
        <v>64.7</v>
      </c>
      <c r="L146" s="18">
        <v>50.4</v>
      </c>
    </row>
    <row r="147" spans="1:12" s="19" customFormat="1" ht="25.5" x14ac:dyDescent="0.25">
      <c r="A147" s="7">
        <v>123</v>
      </c>
      <c r="B147" s="16">
        <v>306045611</v>
      </c>
      <c r="C147" s="26" t="s">
        <v>363</v>
      </c>
      <c r="D147" s="24"/>
      <c r="E147" s="28" t="s">
        <v>381</v>
      </c>
      <c r="F147" s="28">
        <v>231110082238930</v>
      </c>
      <c r="G147" s="16" t="s">
        <v>21</v>
      </c>
      <c r="H147" s="31">
        <v>310710661</v>
      </c>
      <c r="I147" s="28" t="s">
        <v>410</v>
      </c>
      <c r="J147" s="29" t="s">
        <v>450</v>
      </c>
      <c r="K147" s="18">
        <v>4700</v>
      </c>
      <c r="L147" s="18">
        <v>2389</v>
      </c>
    </row>
    <row r="148" spans="1:12" s="19" customFormat="1" ht="25.5" x14ac:dyDescent="0.25">
      <c r="A148" s="7">
        <v>124</v>
      </c>
      <c r="B148" s="16">
        <v>306045611</v>
      </c>
      <c r="C148" s="26" t="s">
        <v>362</v>
      </c>
      <c r="D148" s="24"/>
      <c r="E148" s="28" t="s">
        <v>87</v>
      </c>
      <c r="F148" s="28">
        <v>231110082245404</v>
      </c>
      <c r="G148" s="16" t="s">
        <v>21</v>
      </c>
      <c r="H148" s="27">
        <v>306171400</v>
      </c>
      <c r="I148" s="28" t="s">
        <v>409</v>
      </c>
      <c r="J148" s="29" t="s">
        <v>447</v>
      </c>
      <c r="K148" s="18">
        <v>600</v>
      </c>
      <c r="L148" s="18">
        <v>320</v>
      </c>
    </row>
    <row r="149" spans="1:12" s="19" customFormat="1" ht="25.5" x14ac:dyDescent="0.25">
      <c r="A149" s="7">
        <v>125</v>
      </c>
      <c r="B149" s="16">
        <v>306045611</v>
      </c>
      <c r="C149" s="26" t="s">
        <v>361</v>
      </c>
      <c r="D149" s="24"/>
      <c r="E149" s="28" t="s">
        <v>87</v>
      </c>
      <c r="F149" s="28">
        <v>231110082251106</v>
      </c>
      <c r="G149" s="16" t="s">
        <v>444</v>
      </c>
      <c r="H149" s="27">
        <v>309642531</v>
      </c>
      <c r="I149" s="28" t="s">
        <v>408</v>
      </c>
      <c r="J149" s="29" t="s">
        <v>448</v>
      </c>
      <c r="K149" s="18">
        <v>71</v>
      </c>
      <c r="L149" s="18">
        <v>56.9</v>
      </c>
    </row>
    <row r="150" spans="1:12" s="19" customFormat="1" ht="25.5" x14ac:dyDescent="0.25">
      <c r="A150" s="7">
        <v>126</v>
      </c>
      <c r="B150" s="16">
        <v>306045611</v>
      </c>
      <c r="C150" s="26" t="s">
        <v>364</v>
      </c>
      <c r="D150" s="24"/>
      <c r="E150" s="28" t="s">
        <v>87</v>
      </c>
      <c r="F150" s="28">
        <v>231110082255842</v>
      </c>
      <c r="G150" s="16" t="s">
        <v>445</v>
      </c>
      <c r="H150" s="27">
        <v>309169644</v>
      </c>
      <c r="I150" s="28" t="s">
        <v>427</v>
      </c>
      <c r="J150" s="29" t="s">
        <v>447</v>
      </c>
      <c r="K150" s="18">
        <v>3000</v>
      </c>
      <c r="L150" s="18">
        <v>2400.0000099999997</v>
      </c>
    </row>
    <row r="151" spans="1:12" s="19" customFormat="1" ht="25.5" x14ac:dyDescent="0.25">
      <c r="A151" s="7">
        <v>127</v>
      </c>
      <c r="B151" s="16">
        <v>306045611</v>
      </c>
      <c r="C151" s="26" t="s">
        <v>365</v>
      </c>
      <c r="D151" s="24"/>
      <c r="E151" s="28" t="s">
        <v>87</v>
      </c>
      <c r="F151" s="28">
        <v>231110082255644</v>
      </c>
      <c r="G151" s="16" t="s">
        <v>445</v>
      </c>
      <c r="H151" s="27">
        <v>308546374</v>
      </c>
      <c r="I151" s="28" t="s">
        <v>428</v>
      </c>
      <c r="J151" s="29" t="s">
        <v>447</v>
      </c>
      <c r="K151" s="18">
        <v>3000</v>
      </c>
      <c r="L151" s="18">
        <v>1360</v>
      </c>
    </row>
    <row r="152" spans="1:12" s="19" customFormat="1" ht="25.5" x14ac:dyDescent="0.25">
      <c r="A152" s="7">
        <v>128</v>
      </c>
      <c r="B152" s="16">
        <v>306045611</v>
      </c>
      <c r="C152" s="26" t="s">
        <v>366</v>
      </c>
      <c r="D152" s="24"/>
      <c r="E152" s="28" t="s">
        <v>87</v>
      </c>
      <c r="F152" s="28">
        <v>231110082255756</v>
      </c>
      <c r="G152" s="16" t="s">
        <v>21</v>
      </c>
      <c r="H152" s="27">
        <v>518697990</v>
      </c>
      <c r="I152" s="28" t="s">
        <v>433</v>
      </c>
      <c r="J152" s="29" t="s">
        <v>447</v>
      </c>
      <c r="K152" s="18">
        <v>10000</v>
      </c>
      <c r="L152" s="18">
        <v>8000.0000099999997</v>
      </c>
    </row>
    <row r="153" spans="1:12" s="19" customFormat="1" ht="25.5" x14ac:dyDescent="0.25">
      <c r="A153" s="7">
        <v>129</v>
      </c>
      <c r="B153" s="16">
        <v>306045611</v>
      </c>
      <c r="C153" s="26" t="s">
        <v>367</v>
      </c>
      <c r="D153" s="24"/>
      <c r="E153" s="28" t="s">
        <v>87</v>
      </c>
      <c r="F153" s="28">
        <v>231110082258771</v>
      </c>
      <c r="G153" s="16" t="s">
        <v>21</v>
      </c>
      <c r="H153" s="27">
        <v>42405692940012</v>
      </c>
      <c r="I153" s="28" t="s">
        <v>442</v>
      </c>
      <c r="J153" s="29" t="s">
        <v>447</v>
      </c>
      <c r="K153" s="18">
        <v>22000.000010000003</v>
      </c>
      <c r="L153" s="18">
        <v>17600.000010000003</v>
      </c>
    </row>
    <row r="154" spans="1:12" s="19" customFormat="1" ht="25.5" x14ac:dyDescent="0.25">
      <c r="A154" s="7">
        <v>130</v>
      </c>
      <c r="B154" s="16">
        <v>306045611</v>
      </c>
      <c r="C154" s="26" t="s">
        <v>368</v>
      </c>
      <c r="D154" s="24"/>
      <c r="E154" s="28" t="s">
        <v>87</v>
      </c>
      <c r="F154" s="28">
        <v>231110082271246</v>
      </c>
      <c r="G154" s="16" t="s">
        <v>445</v>
      </c>
      <c r="H154" s="27">
        <v>310187814</v>
      </c>
      <c r="I154" s="28" t="s">
        <v>429</v>
      </c>
      <c r="J154" s="29" t="s">
        <v>451</v>
      </c>
      <c r="K154" s="18">
        <v>16800</v>
      </c>
      <c r="L154" s="18">
        <v>9950</v>
      </c>
    </row>
    <row r="155" spans="1:12" s="19" customFormat="1" ht="25.5" x14ac:dyDescent="0.25">
      <c r="A155" s="7">
        <v>131</v>
      </c>
      <c r="B155" s="16">
        <v>306045611</v>
      </c>
      <c r="C155" s="26" t="s">
        <v>369</v>
      </c>
      <c r="D155" s="24"/>
      <c r="E155" s="28" t="s">
        <v>381</v>
      </c>
      <c r="F155" s="28">
        <v>231110082271202</v>
      </c>
      <c r="G155" s="16" t="s">
        <v>445</v>
      </c>
      <c r="H155" s="27">
        <v>307722583</v>
      </c>
      <c r="I155" s="28" t="s">
        <v>443</v>
      </c>
      <c r="J155" s="29" t="s">
        <v>451</v>
      </c>
      <c r="K155" s="18">
        <v>100000</v>
      </c>
      <c r="L155" s="18">
        <v>70000</v>
      </c>
    </row>
    <row r="156" spans="1:12" s="19" customFormat="1" ht="25.5" x14ac:dyDescent="0.25">
      <c r="A156" s="7">
        <v>132</v>
      </c>
      <c r="B156" s="16">
        <v>306045611</v>
      </c>
      <c r="C156" s="26" t="s">
        <v>47</v>
      </c>
      <c r="D156" s="24"/>
      <c r="E156" s="29" t="s">
        <v>380</v>
      </c>
      <c r="F156" s="28">
        <v>231110082266390</v>
      </c>
      <c r="G156" s="16" t="s">
        <v>444</v>
      </c>
      <c r="H156" s="27">
        <v>304874476</v>
      </c>
      <c r="I156" s="28" t="s">
        <v>414</v>
      </c>
      <c r="J156" s="29" t="s">
        <v>447</v>
      </c>
      <c r="K156" s="18">
        <v>1200</v>
      </c>
      <c r="L156" s="18">
        <v>343</v>
      </c>
    </row>
    <row r="157" spans="1:12" s="19" customFormat="1" ht="25.5" x14ac:dyDescent="0.25">
      <c r="A157" s="7">
        <v>133</v>
      </c>
      <c r="B157" s="16">
        <v>306045611</v>
      </c>
      <c r="C157" s="26" t="s">
        <v>370</v>
      </c>
      <c r="D157" s="24"/>
      <c r="E157" s="28" t="s">
        <v>87</v>
      </c>
      <c r="F157" s="28">
        <v>231110082264117</v>
      </c>
      <c r="G157" s="16" t="s">
        <v>21</v>
      </c>
      <c r="H157" s="27">
        <v>304433201</v>
      </c>
      <c r="I157" s="28" t="s">
        <v>415</v>
      </c>
      <c r="J157" s="29" t="s">
        <v>447</v>
      </c>
      <c r="K157" s="18">
        <v>38000</v>
      </c>
      <c r="L157" s="18">
        <v>29000</v>
      </c>
    </row>
    <row r="158" spans="1:12" s="19" customFormat="1" ht="25.5" x14ac:dyDescent="0.25">
      <c r="A158" s="7">
        <v>134</v>
      </c>
      <c r="B158" s="16">
        <v>306045611</v>
      </c>
      <c r="C158" s="26" t="s">
        <v>371</v>
      </c>
      <c r="D158" s="24"/>
      <c r="E158" s="28" t="s">
        <v>87</v>
      </c>
      <c r="F158" s="28">
        <v>231110082307904</v>
      </c>
      <c r="G158" s="16" t="s">
        <v>21</v>
      </c>
      <c r="H158" s="27">
        <v>305000408</v>
      </c>
      <c r="I158" s="28" t="s">
        <v>419</v>
      </c>
      <c r="J158" s="29" t="s">
        <v>452</v>
      </c>
      <c r="K158" s="18">
        <v>10</v>
      </c>
      <c r="L158" s="18">
        <v>7.5</v>
      </c>
    </row>
    <row r="159" spans="1:12" s="19" customFormat="1" ht="25.5" x14ac:dyDescent="0.25">
      <c r="A159" s="7">
        <v>135</v>
      </c>
      <c r="B159" s="16">
        <v>306045611</v>
      </c>
      <c r="C159" s="26" t="s">
        <v>42</v>
      </c>
      <c r="D159" s="24"/>
      <c r="E159" s="28" t="s">
        <v>89</v>
      </c>
      <c r="F159" s="28">
        <v>231110082253852</v>
      </c>
      <c r="G159" s="16" t="s">
        <v>444</v>
      </c>
      <c r="H159" s="27">
        <v>308711540</v>
      </c>
      <c r="I159" s="28" t="s">
        <v>426</v>
      </c>
      <c r="J159" s="29" t="s">
        <v>451</v>
      </c>
      <c r="K159" s="18">
        <v>55</v>
      </c>
      <c r="L159" s="18">
        <v>55</v>
      </c>
    </row>
    <row r="160" spans="1:12" s="19" customFormat="1" ht="25.5" x14ac:dyDescent="0.25">
      <c r="A160" s="7">
        <v>136</v>
      </c>
      <c r="B160" s="16">
        <v>306045611</v>
      </c>
      <c r="C160" s="26" t="s">
        <v>372</v>
      </c>
      <c r="D160" s="24"/>
      <c r="E160" s="28" t="s">
        <v>87</v>
      </c>
      <c r="F160" s="28">
        <v>231110082261667</v>
      </c>
      <c r="G160" s="16" t="s">
        <v>21</v>
      </c>
      <c r="H160" s="27">
        <v>310167159</v>
      </c>
      <c r="I160" s="28" t="s">
        <v>439</v>
      </c>
      <c r="J160" s="29" t="s">
        <v>451</v>
      </c>
      <c r="K160" s="18">
        <v>8000</v>
      </c>
      <c r="L160" s="18">
        <v>6315</v>
      </c>
    </row>
    <row r="161" spans="1:12" s="19" customFormat="1" ht="25.5" x14ac:dyDescent="0.25">
      <c r="A161" s="7">
        <v>137</v>
      </c>
      <c r="B161" s="16">
        <v>306045611</v>
      </c>
      <c r="C161" s="26" t="s">
        <v>77</v>
      </c>
      <c r="D161" s="24"/>
      <c r="E161" s="28" t="s">
        <v>89</v>
      </c>
      <c r="F161" s="28">
        <v>231110082288028</v>
      </c>
      <c r="G161" s="16" t="s">
        <v>444</v>
      </c>
      <c r="H161" s="27">
        <v>310215913</v>
      </c>
      <c r="I161" s="28" t="s">
        <v>416</v>
      </c>
      <c r="J161" s="29" t="s">
        <v>326</v>
      </c>
      <c r="K161" s="18">
        <v>20</v>
      </c>
      <c r="L161" s="18">
        <v>14</v>
      </c>
    </row>
    <row r="162" spans="1:12" s="19" customFormat="1" ht="38.25" x14ac:dyDescent="0.25">
      <c r="A162" s="7">
        <v>138</v>
      </c>
      <c r="B162" s="16">
        <v>306045611</v>
      </c>
      <c r="C162" s="26" t="s">
        <v>373</v>
      </c>
      <c r="D162" s="24"/>
      <c r="E162" s="28" t="s">
        <v>381</v>
      </c>
      <c r="F162" s="28">
        <v>231110082289960</v>
      </c>
      <c r="G162" s="16" t="s">
        <v>21</v>
      </c>
      <c r="H162" s="27">
        <v>310740428</v>
      </c>
      <c r="I162" s="28" t="s">
        <v>441</v>
      </c>
      <c r="J162" s="29" t="s">
        <v>453</v>
      </c>
      <c r="K162" s="18">
        <v>104000</v>
      </c>
      <c r="L162" s="18">
        <v>84200.000010000003</v>
      </c>
    </row>
    <row r="163" spans="1:12" s="19" customFormat="1" ht="25.5" x14ac:dyDescent="0.25">
      <c r="A163" s="7">
        <v>139</v>
      </c>
      <c r="B163" s="16">
        <v>306045611</v>
      </c>
      <c r="C163" s="26" t="s">
        <v>374</v>
      </c>
      <c r="D163" s="24"/>
      <c r="E163" s="28" t="s">
        <v>87</v>
      </c>
      <c r="F163" s="28">
        <v>231110082951520</v>
      </c>
      <c r="G163" s="16" t="s">
        <v>445</v>
      </c>
      <c r="H163" s="27">
        <v>205353003</v>
      </c>
      <c r="I163" s="28" t="s">
        <v>420</v>
      </c>
      <c r="J163" s="29" t="s">
        <v>451</v>
      </c>
      <c r="K163" s="18">
        <v>85</v>
      </c>
      <c r="L163" s="18">
        <v>43.12</v>
      </c>
    </row>
    <row r="164" spans="1:12" s="19" customFormat="1" ht="25.5" x14ac:dyDescent="0.25">
      <c r="A164" s="7">
        <v>140</v>
      </c>
      <c r="B164" s="16">
        <v>306045611</v>
      </c>
      <c r="C164" s="26" t="s">
        <v>59</v>
      </c>
      <c r="D164" s="24"/>
      <c r="E164" s="28" t="s">
        <v>87</v>
      </c>
      <c r="F164" s="28">
        <v>231110082287998</v>
      </c>
      <c r="G164" s="16" t="s">
        <v>445</v>
      </c>
      <c r="H164" s="27">
        <v>306894560</v>
      </c>
      <c r="I164" s="28" t="s">
        <v>417</v>
      </c>
      <c r="J164" s="29" t="s">
        <v>446</v>
      </c>
      <c r="K164" s="18">
        <v>18.399999999999999</v>
      </c>
      <c r="L164" s="18">
        <v>18</v>
      </c>
    </row>
    <row r="165" spans="1:12" s="19" customFormat="1" ht="25.5" x14ac:dyDescent="0.25">
      <c r="A165" s="7">
        <v>141</v>
      </c>
      <c r="B165" s="16">
        <v>306045611</v>
      </c>
      <c r="C165" s="26" t="s">
        <v>375</v>
      </c>
      <c r="D165" s="24"/>
      <c r="E165" s="28" t="s">
        <v>87</v>
      </c>
      <c r="F165" s="28">
        <v>231110082300778</v>
      </c>
      <c r="G165" s="16" t="s">
        <v>21</v>
      </c>
      <c r="H165" s="27">
        <v>307342788</v>
      </c>
      <c r="I165" s="28" t="s">
        <v>432</v>
      </c>
      <c r="J165" s="29" t="s">
        <v>447</v>
      </c>
      <c r="K165" s="18">
        <v>42000</v>
      </c>
      <c r="L165" s="18">
        <v>30998</v>
      </c>
    </row>
    <row r="166" spans="1:12" s="19" customFormat="1" ht="25.5" x14ac:dyDescent="0.25">
      <c r="A166" s="7">
        <v>142</v>
      </c>
      <c r="B166" s="16">
        <v>306045611</v>
      </c>
      <c r="C166" s="26" t="s">
        <v>370</v>
      </c>
      <c r="D166" s="24"/>
      <c r="E166" s="28" t="s">
        <v>87</v>
      </c>
      <c r="F166" s="28">
        <v>231110082303666</v>
      </c>
      <c r="G166" s="16" t="s">
        <v>21</v>
      </c>
      <c r="H166" s="27">
        <v>310621432</v>
      </c>
      <c r="I166" s="28" t="s">
        <v>440</v>
      </c>
      <c r="J166" s="29" t="s">
        <v>326</v>
      </c>
      <c r="K166" s="18">
        <v>32000</v>
      </c>
      <c r="L166" s="18">
        <v>18550</v>
      </c>
    </row>
    <row r="167" spans="1:12" s="19" customFormat="1" ht="38.25" x14ac:dyDescent="0.25">
      <c r="A167" s="7">
        <v>143</v>
      </c>
      <c r="B167" s="16">
        <v>306045611</v>
      </c>
      <c r="C167" s="26" t="s">
        <v>376</v>
      </c>
      <c r="D167" s="24"/>
      <c r="E167" s="28" t="s">
        <v>380</v>
      </c>
      <c r="F167" s="28">
        <v>231110082304985</v>
      </c>
      <c r="G167" s="16" t="s">
        <v>445</v>
      </c>
      <c r="H167" s="27">
        <v>305566329</v>
      </c>
      <c r="I167" s="28" t="s">
        <v>425</v>
      </c>
      <c r="J167" s="29" t="s">
        <v>447</v>
      </c>
      <c r="K167" s="18">
        <v>22.4</v>
      </c>
      <c r="L167" s="18">
        <v>10</v>
      </c>
    </row>
    <row r="168" spans="1:12" s="19" customFormat="1" ht="38.25" x14ac:dyDescent="0.25">
      <c r="A168" s="7">
        <v>144</v>
      </c>
      <c r="B168" s="16">
        <v>306045611</v>
      </c>
      <c r="C168" s="26" t="s">
        <v>376</v>
      </c>
      <c r="D168" s="24"/>
      <c r="E168" s="28" t="s">
        <v>380</v>
      </c>
      <c r="F168" s="28">
        <v>231110082305097</v>
      </c>
      <c r="G168" s="16" t="s">
        <v>445</v>
      </c>
      <c r="H168" s="27">
        <v>305566329</v>
      </c>
      <c r="I168" s="28" t="s">
        <v>422</v>
      </c>
      <c r="J168" s="29" t="s">
        <v>447</v>
      </c>
      <c r="K168" s="18">
        <v>18</v>
      </c>
      <c r="L168" s="18">
        <v>8</v>
      </c>
    </row>
    <row r="169" spans="1:12" s="19" customFormat="1" ht="25.5" x14ac:dyDescent="0.25">
      <c r="A169" s="7">
        <v>145</v>
      </c>
      <c r="B169" s="16">
        <v>306045611</v>
      </c>
      <c r="C169" s="26" t="s">
        <v>67</v>
      </c>
      <c r="D169" s="24"/>
      <c r="E169" s="28" t="s">
        <v>87</v>
      </c>
      <c r="F169" s="28">
        <v>231110082305213</v>
      </c>
      <c r="G169" s="16" t="s">
        <v>445</v>
      </c>
      <c r="H169" s="27">
        <v>306588173</v>
      </c>
      <c r="I169" s="28" t="s">
        <v>430</v>
      </c>
      <c r="J169" s="29" t="s">
        <v>451</v>
      </c>
      <c r="K169" s="18">
        <v>2600</v>
      </c>
      <c r="L169" s="18">
        <v>1950</v>
      </c>
    </row>
    <row r="170" spans="1:12" s="19" customFormat="1" ht="25.5" x14ac:dyDescent="0.25">
      <c r="A170" s="7">
        <v>146</v>
      </c>
      <c r="B170" s="16">
        <v>306045611</v>
      </c>
      <c r="C170" s="26" t="s">
        <v>78</v>
      </c>
      <c r="D170" s="24"/>
      <c r="E170" s="28" t="s">
        <v>87</v>
      </c>
      <c r="F170" s="28">
        <v>231110082306408</v>
      </c>
      <c r="G170" s="16" t="s">
        <v>21</v>
      </c>
      <c r="H170" s="27">
        <v>308438001</v>
      </c>
      <c r="I170" s="28" t="s">
        <v>431</v>
      </c>
      <c r="J170" s="29" t="s">
        <v>447</v>
      </c>
      <c r="K170" s="18">
        <v>8500</v>
      </c>
      <c r="L170" s="18">
        <v>6449</v>
      </c>
    </row>
    <row r="171" spans="1:12" s="19" customFormat="1" ht="25.5" x14ac:dyDescent="0.25">
      <c r="A171" s="7">
        <v>147</v>
      </c>
      <c r="B171" s="16">
        <v>306045611</v>
      </c>
      <c r="C171" s="26" t="s">
        <v>49</v>
      </c>
      <c r="D171" s="24"/>
      <c r="E171" s="28" t="s">
        <v>87</v>
      </c>
      <c r="F171" s="28">
        <v>231110082306467</v>
      </c>
      <c r="G171" s="16" t="s">
        <v>21</v>
      </c>
      <c r="H171" s="27">
        <v>310892849</v>
      </c>
      <c r="I171" s="28" t="s">
        <v>421</v>
      </c>
      <c r="J171" s="29" t="s">
        <v>326</v>
      </c>
      <c r="K171" s="18">
        <v>0.5</v>
      </c>
      <c r="L171" s="18">
        <v>0.38</v>
      </c>
    </row>
    <row r="172" spans="1:12" s="19" customFormat="1" ht="25.5" x14ac:dyDescent="0.25">
      <c r="A172" s="7">
        <v>148</v>
      </c>
      <c r="B172" s="16">
        <v>306045611</v>
      </c>
      <c r="C172" s="26" t="s">
        <v>52</v>
      </c>
      <c r="D172" s="25"/>
      <c r="E172" s="28" t="s">
        <v>87</v>
      </c>
      <c r="F172" s="28">
        <v>231110082307805</v>
      </c>
      <c r="G172" s="16" t="s">
        <v>21</v>
      </c>
      <c r="H172" s="27">
        <v>306590995</v>
      </c>
      <c r="I172" s="28" t="s">
        <v>423</v>
      </c>
      <c r="J172" s="29" t="s">
        <v>447</v>
      </c>
      <c r="K172" s="18">
        <v>9</v>
      </c>
      <c r="L172" s="18">
        <v>3.3479999999999999</v>
      </c>
    </row>
    <row r="173" spans="1:12" s="19" customFormat="1" ht="38.25" x14ac:dyDescent="0.25">
      <c r="A173" s="7">
        <v>149</v>
      </c>
      <c r="B173" s="16">
        <v>306045611</v>
      </c>
      <c r="C173" s="26" t="s">
        <v>44</v>
      </c>
      <c r="D173" s="16"/>
      <c r="E173" s="28" t="s">
        <v>378</v>
      </c>
      <c r="F173" s="28">
        <v>231110082307854</v>
      </c>
      <c r="G173" s="16" t="s">
        <v>21</v>
      </c>
      <c r="H173" s="27">
        <v>307048170</v>
      </c>
      <c r="I173" s="28" t="s">
        <v>424</v>
      </c>
      <c r="J173" s="29" t="s">
        <v>447</v>
      </c>
      <c r="K173" s="18">
        <v>3</v>
      </c>
      <c r="L173" s="18">
        <v>1.5549999999999999</v>
      </c>
    </row>
    <row r="174" spans="1:12" s="19" customFormat="1" ht="25.5" x14ac:dyDescent="0.25">
      <c r="A174" s="7">
        <v>150</v>
      </c>
      <c r="B174" s="16">
        <v>306045611</v>
      </c>
      <c r="C174" s="26" t="s">
        <v>377</v>
      </c>
      <c r="D174" s="16"/>
      <c r="E174" s="29" t="s">
        <v>87</v>
      </c>
      <c r="F174" s="28">
        <v>231110082207925</v>
      </c>
      <c r="G174" s="16" t="s">
        <v>21</v>
      </c>
      <c r="H174" s="27">
        <v>304874476</v>
      </c>
      <c r="I174" s="28" t="s">
        <v>418</v>
      </c>
      <c r="J174" s="29" t="s">
        <v>447</v>
      </c>
      <c r="K174" s="18">
        <v>2800</v>
      </c>
      <c r="L174" s="18">
        <v>1315</v>
      </c>
    </row>
    <row r="175" spans="1:12" s="19" customFormat="1" ht="25.5" x14ac:dyDescent="0.25">
      <c r="A175" s="7">
        <v>151</v>
      </c>
      <c r="B175" s="16">
        <v>306045611</v>
      </c>
      <c r="C175" s="27" t="s">
        <v>347</v>
      </c>
      <c r="D175" s="16"/>
      <c r="E175" s="28" t="s">
        <v>87</v>
      </c>
      <c r="F175" s="30">
        <v>231110082251164</v>
      </c>
      <c r="G175" s="16" t="s">
        <v>444</v>
      </c>
      <c r="H175" s="27">
        <v>303055063</v>
      </c>
      <c r="I175" s="30" t="s">
        <v>436</v>
      </c>
      <c r="J175" s="29" t="s">
        <v>449</v>
      </c>
      <c r="K175" s="18">
        <v>2.4</v>
      </c>
      <c r="L175" s="18">
        <v>1.347</v>
      </c>
    </row>
    <row r="176" spans="1:12" s="19" customFormat="1" ht="25.5" x14ac:dyDescent="0.25">
      <c r="A176" s="7">
        <v>152</v>
      </c>
      <c r="B176" s="16">
        <v>306045611</v>
      </c>
      <c r="C176" s="27" t="s">
        <v>364</v>
      </c>
      <c r="D176" s="16"/>
      <c r="E176" s="28" t="s">
        <v>87</v>
      </c>
      <c r="F176" s="30">
        <v>231110082209818</v>
      </c>
      <c r="G176" s="16" t="s">
        <v>21</v>
      </c>
      <c r="H176" s="27">
        <v>308713238</v>
      </c>
      <c r="I176" s="30" t="s">
        <v>435</v>
      </c>
      <c r="J176" s="29" t="s">
        <v>447</v>
      </c>
      <c r="K176" s="18">
        <v>2300</v>
      </c>
      <c r="L176" s="18">
        <v>1798.72</v>
      </c>
    </row>
    <row r="177" spans="1:12" s="19" customFormat="1" ht="25.5" x14ac:dyDescent="0.25">
      <c r="A177" s="7">
        <v>153</v>
      </c>
      <c r="B177" s="16">
        <v>306045611</v>
      </c>
      <c r="C177" s="27" t="s">
        <v>358</v>
      </c>
      <c r="D177" s="16"/>
      <c r="E177" s="28" t="s">
        <v>87</v>
      </c>
      <c r="F177" s="30">
        <v>231110082080907</v>
      </c>
      <c r="G177" s="16" t="s">
        <v>21</v>
      </c>
      <c r="H177" s="27">
        <v>310851344</v>
      </c>
      <c r="I177" s="30" t="s">
        <v>434</v>
      </c>
      <c r="J177" s="29" t="s">
        <v>447</v>
      </c>
      <c r="K177" s="18">
        <v>2500</v>
      </c>
      <c r="L177" s="18">
        <v>1220</v>
      </c>
    </row>
    <row r="178" spans="1:12" s="19" customFormat="1" ht="38.25" x14ac:dyDescent="0.25">
      <c r="A178" s="7">
        <v>154</v>
      </c>
      <c r="B178" s="16">
        <v>306045611</v>
      </c>
      <c r="C178" s="26" t="s">
        <v>373</v>
      </c>
      <c r="D178" s="16"/>
      <c r="E178" s="29" t="s">
        <v>381</v>
      </c>
      <c r="F178" s="30">
        <v>231110082255776</v>
      </c>
      <c r="G178" s="16" t="s">
        <v>21</v>
      </c>
      <c r="H178" s="27">
        <v>305348550</v>
      </c>
      <c r="I178" s="30" t="s">
        <v>437</v>
      </c>
      <c r="J178" s="29" t="s">
        <v>449</v>
      </c>
      <c r="K178" s="18">
        <v>158920</v>
      </c>
      <c r="L178" s="18">
        <v>118920</v>
      </c>
    </row>
    <row r="179" spans="1:12" s="19" customFormat="1" ht="25.5" x14ac:dyDescent="0.25">
      <c r="A179" s="7">
        <v>155</v>
      </c>
      <c r="B179" s="16">
        <v>306045611</v>
      </c>
      <c r="C179" s="26" t="s">
        <v>368</v>
      </c>
      <c r="D179" s="16"/>
      <c r="E179" s="28" t="s">
        <v>87</v>
      </c>
      <c r="F179" s="28">
        <v>231110082256059</v>
      </c>
      <c r="G179" s="16" t="s">
        <v>445</v>
      </c>
      <c r="H179" s="27">
        <v>310187814</v>
      </c>
      <c r="I179" s="28" t="s">
        <v>438</v>
      </c>
      <c r="J179" s="29" t="s">
        <v>451</v>
      </c>
      <c r="K179" s="18">
        <v>1700</v>
      </c>
      <c r="L179" s="18">
        <v>9950</v>
      </c>
    </row>
    <row r="180" spans="1:12" s="19" customFormat="1" x14ac:dyDescent="0.25">
      <c r="A180" s="38" t="s">
        <v>456</v>
      </c>
      <c r="B180" s="39"/>
      <c r="C180" s="39"/>
      <c r="D180" s="39"/>
      <c r="E180" s="39"/>
      <c r="F180" s="39"/>
      <c r="G180" s="39"/>
      <c r="H180" s="39"/>
      <c r="I180" s="39"/>
      <c r="J180" s="40"/>
      <c r="K180" s="12">
        <f>SUM(K118:K179)</f>
        <v>998715.10001000005</v>
      </c>
      <c r="L180" s="12">
        <f>SUM(L118:L179)</f>
        <v>834030.87404000002</v>
      </c>
    </row>
    <row r="181" spans="1:12" x14ac:dyDescent="0.25">
      <c r="A181" s="45" t="s">
        <v>333</v>
      </c>
      <c r="B181" s="45"/>
      <c r="C181" s="45"/>
      <c r="D181" s="45"/>
      <c r="E181" s="45"/>
      <c r="F181" s="45"/>
      <c r="G181" s="45"/>
      <c r="H181" s="45"/>
      <c r="I181" s="45"/>
      <c r="J181" s="45"/>
      <c r="K181" s="23">
        <f>K86+K44+K19+K180</f>
        <v>2060772.98649</v>
      </c>
      <c r="L181" s="23">
        <f>L86+L44+L19+L180</f>
        <v>1751372.7063199999</v>
      </c>
    </row>
    <row r="182" spans="1:12" x14ac:dyDescent="0.25">
      <c r="A182" s="13"/>
    </row>
    <row r="183" spans="1:12" ht="15.75" x14ac:dyDescent="0.25">
      <c r="A183" s="46" t="s">
        <v>12</v>
      </c>
      <c r="B183" s="46"/>
    </row>
    <row r="184" spans="1:12" ht="55.5" customHeight="1" x14ac:dyDescent="0.25">
      <c r="A184" s="44" t="s">
        <v>341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36.75" customHeight="1" x14ac:dyDescent="0.25">
      <c r="A185" s="44" t="s">
        <v>342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</sheetData>
  <mergeCells count="35">
    <mergeCell ref="I1:L1"/>
    <mergeCell ref="A2:L2"/>
    <mergeCell ref="A3:L3"/>
    <mergeCell ref="C6:C7"/>
    <mergeCell ref="E6:E7"/>
    <mergeCell ref="A6:A7"/>
    <mergeCell ref="B6:B7"/>
    <mergeCell ref="D6:D7"/>
    <mergeCell ref="F6:F7"/>
    <mergeCell ref="G6:G7"/>
    <mergeCell ref="H6:H7"/>
    <mergeCell ref="I6:I7"/>
    <mergeCell ref="A4:L4"/>
    <mergeCell ref="A185:L185"/>
    <mergeCell ref="A14:J14"/>
    <mergeCell ref="A183:B183"/>
    <mergeCell ref="A17:J17"/>
    <mergeCell ref="L6:L7"/>
    <mergeCell ref="A184:L184"/>
    <mergeCell ref="A9:L9"/>
    <mergeCell ref="A11:L11"/>
    <mergeCell ref="A44:J44"/>
    <mergeCell ref="A181:J181"/>
    <mergeCell ref="A20:J20"/>
    <mergeCell ref="B21:J21"/>
    <mergeCell ref="A22:J22"/>
    <mergeCell ref="A180:J180"/>
    <mergeCell ref="A13:J13"/>
    <mergeCell ref="A86:J86"/>
    <mergeCell ref="B10:L10"/>
    <mergeCell ref="A117:J117"/>
    <mergeCell ref="J6:J7"/>
    <mergeCell ref="K6:K7"/>
    <mergeCell ref="A19:J19"/>
    <mergeCell ref="A18:J18"/>
  </mergeCells>
  <pageMargins left="0.23622047244094491" right="0.15748031496062992" top="0.31496062992125984" bottom="0.15748031496062992" header="0.31496062992125984" footer="0.31496062992125984"/>
  <pageSetup paperSize="9" scale="49" orientation="portrait" r:id="rId1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Лист1!_Hlk109510007</vt:lpstr>
      <vt:lpstr>Лист1!_Hlk111836670</vt:lpstr>
      <vt:lpstr>Лист1!_Hlk111907451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2024-01-08T10:17:12Z</dcterms:modified>
</cp:coreProperties>
</file>