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amirov\Desktop\Диск-D\Новая папка\ANTIMON-new\САЙТГА\2023 йил\3 квартал\3299 га асосан веб сайтга 25-гача\"/>
    </mc:Choice>
  </mc:AlternateContent>
  <bookViews>
    <workbookView xWindow="0" yWindow="0" windowWidth="28800" windowHeight="11835"/>
  </bookViews>
  <sheets>
    <sheet name="3-илов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 l="1"/>
  <c r="E16" i="1"/>
  <c r="E14" i="1"/>
  <c r="D14" i="1"/>
  <c r="E10" i="1"/>
  <c r="A11" i="1" l="1"/>
  <c r="A15" i="1" s="1"/>
</calcChain>
</file>

<file path=xl/sharedStrings.xml><?xml version="1.0" encoding="utf-8"?>
<sst xmlns="http://schemas.openxmlformats.org/spreadsheetml/2006/main" count="34" uniqueCount="21">
  <si>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</si>
  <si>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Т/р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</si>
  <si>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</si>
  <si>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</si>
  <si>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</si>
  <si>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</si>
  <si>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</si>
  <si>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</si>
  <si>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</si>
  <si>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</si>
  <si>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</si>
  <si>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</si>
  <si>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</si>
  <si>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2-чорак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</si>
  <si>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</si>
  <si>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бюджет ва бюджетдан  ташқари маблағлар</t>
  </si>
  <si>
    <t>бюджетдан  ташқари маблағлар</t>
  </si>
  <si>
    <t>3-чорак</t>
  </si>
  <si>
    <t xml:space="preserve"> 2023 йилда  
Ўзбекистон Республикаси Монополияга қарши курашиш қўмитаси(марказий аппарати) томонидан ўтказилган танловлар (тендерлар) ва амалга оширилган давлат харидлари тўғрисидаги
МАЪЛУМОТЛАР</t>
  </si>
  <si>
    <t>сўмда</t>
  </si>
  <si>
    <t>2023 йил 1 октябрь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</si>
</sst>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1" fillId="2" borderId="0" xfId="0" applyNumberFormat="1" applyFont="1" applyFill="1" applyAlignment="1">
      <alignment horizontal="left" vertical="top" wrapText="1"/>
    </xf>
    <xf numFmtId="3" fontId="3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vertical="top" wrapText="1"/>
    </xf>
    <xf numFmtId="3" fontId="1" fillId="2" borderId="0" xfId="0" applyNumberFormat="1" applyFont="1" applyFill="1" applyAlignment="1">
      <alignment horizontal="center" vertical="top" wrapText="1"/>
    </xf>
    <xf numFmtId="3" fontId="1" fillId="2" borderId="0" xfId="0" applyNumberFormat="1" applyFont="1" applyFill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left" vertical="center" wrapText="1" inden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left" vertical="center" wrapText="1" inden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left" vertical="center" wrapText="1" inden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left" vertical="center" wrapText="1" inden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3" fontId="6" fillId="2" borderId="0" xfId="0" applyNumberFormat="1" applyFont="1" applyFill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3" fontId="4" fillId="2" borderId="0" xfId="0" applyNumberFormat="1" applyFont="1" applyFill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left" vertical="center" wrapText="1" indent="1"/>
    </xf>
    <xf numFmtId="3" fontId="1" fillId="2" borderId="9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left" vertical="center" wrapText="1" indent="1"/>
    </xf>
    <xf numFmtId="3" fontId="1" fillId="2" borderId="5" xfId="0" applyNumberFormat="1" applyFont="1" applyFill="1" applyBorder="1" applyAlignment="1">
      <alignment horizontal="left" vertical="center" wrapText="1" inden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topLeftCell="A4" zoomScaleNormal="100" workbookViewId="0">
      <selection activeCell="C16" sqref="C16"/>
    </sheetView>
  </sheetViews>
  <sheetFormatPr defaultColWidth="9.140625" defaultRowHeight="15.75" x14ac:dyDescent="0.25"/>
  <cols>
    <col min="1" max="1" width="8.7109375" style="1" customWidth="1"/>
    <col min="2" max="2" width="13.140625" style="1" customWidth="1"/>
    <col min="3" max="3" width="47.42578125" style="1" customWidth="1"/>
    <col min="4" max="4" width="16.42578125" style="1" customWidth="1"/>
    <col min="5" max="5" width="17.42578125" style="1" customWidth="1"/>
    <col min="6" max="6" width="34.85546875" style="1" customWidth="1"/>
    <col min="7" max="7" width="16.7109375" style="1" customWidth="1"/>
    <col min="8" max="10" width="15.7109375" style="1" customWidth="1"/>
    <col min="11" max="14" width="18.7109375" style="1" customWidth="1"/>
    <col min="15" max="15" width="15.7109375" style="1" customWidth="1"/>
    <col min="16" max="20" width="15.7109375" style="2" customWidth="1"/>
    <col min="21" max="16384" width="9.140625" style="2"/>
  </cols>
  <sheetData>
    <row r="1" spans="1:15" ht="75.75" customHeight="1" x14ac:dyDescent="0.25">
      <c r="E1" s="21" t="s">
        <v>0</v>
      </c>
      <c r="F1" s="21"/>
    </row>
    <row r="2" spans="1:15" x14ac:dyDescent="0.25">
      <c r="F2" s="3"/>
    </row>
    <row r="3" spans="1:15" ht="69.75" customHeight="1" x14ac:dyDescent="0.25">
      <c r="A3" s="22" t="s">
        <v>18</v>
      </c>
      <c r="B3" s="22"/>
      <c r="C3" s="22"/>
      <c r="D3" s="22"/>
      <c r="E3" s="22"/>
      <c r="F3" s="22"/>
      <c r="G3" s="4"/>
      <c r="H3" s="4"/>
      <c r="I3" s="4"/>
      <c r="J3" s="4"/>
    </row>
    <row r="4" spans="1:15" ht="17.45" customHeight="1" x14ac:dyDescent="0.25">
      <c r="A4" s="27" t="s">
        <v>20</v>
      </c>
      <c r="B4" s="27"/>
      <c r="C4" s="27"/>
      <c r="F4" s="5" t="s">
        <v>19</v>
      </c>
    </row>
    <row r="5" spans="1:15" ht="48.75" customHeight="1" x14ac:dyDescent="0.25">
      <c r="A5" s="23" t="s">
        <v>1</v>
      </c>
      <c r="B5" s="23" t="s">
        <v>2</v>
      </c>
      <c r="C5" s="23" t="s">
        <v>3</v>
      </c>
      <c r="D5" s="25" t="s">
        <v>4</v>
      </c>
      <c r="E5" s="25"/>
      <c r="F5" s="23" t="s">
        <v>5</v>
      </c>
      <c r="K5" s="6"/>
    </row>
    <row r="6" spans="1:15" ht="35.25" customHeight="1" x14ac:dyDescent="0.25">
      <c r="A6" s="24"/>
      <c r="B6" s="24"/>
      <c r="C6" s="24"/>
      <c r="D6" s="7" t="s">
        <v>6</v>
      </c>
      <c r="E6" s="7" t="s">
        <v>7</v>
      </c>
      <c r="F6" s="24"/>
      <c r="K6" s="6"/>
    </row>
    <row r="7" spans="1:15" ht="20.25" customHeight="1" x14ac:dyDescent="0.25">
      <c r="A7" s="28">
        <v>1</v>
      </c>
      <c r="B7" s="30" t="s">
        <v>8</v>
      </c>
      <c r="C7" s="8" t="s">
        <v>9</v>
      </c>
      <c r="D7" s="9"/>
      <c r="E7" s="9"/>
      <c r="F7" s="10"/>
    </row>
    <row r="8" spans="1:15" ht="30" x14ac:dyDescent="0.25">
      <c r="A8" s="29"/>
      <c r="B8" s="31"/>
      <c r="C8" s="11" t="s">
        <v>10</v>
      </c>
      <c r="D8" s="12">
        <v>21</v>
      </c>
      <c r="E8" s="12">
        <v>62966532</v>
      </c>
      <c r="F8" s="20" t="s">
        <v>15</v>
      </c>
    </row>
    <row r="9" spans="1:15" ht="20.25" customHeight="1" x14ac:dyDescent="0.25">
      <c r="A9" s="29"/>
      <c r="B9" s="31"/>
      <c r="C9" s="11" t="s">
        <v>11</v>
      </c>
      <c r="D9" s="12"/>
      <c r="E9" s="12"/>
      <c r="F9" s="20"/>
    </row>
    <row r="10" spans="1:15" ht="27.75" customHeight="1" x14ac:dyDescent="0.25">
      <c r="A10" s="29"/>
      <c r="B10" s="31"/>
      <c r="C10" s="13" t="s">
        <v>12</v>
      </c>
      <c r="D10" s="14">
        <v>62</v>
      </c>
      <c r="E10" s="14">
        <f>225021079.31+96906000+98053745.44</f>
        <v>419980824.75</v>
      </c>
      <c r="F10" s="20" t="s">
        <v>15</v>
      </c>
    </row>
    <row r="11" spans="1:15" ht="20.25" customHeight="1" x14ac:dyDescent="0.25">
      <c r="A11" s="32">
        <f>+A7+1</f>
        <v>2</v>
      </c>
      <c r="B11" s="33" t="s">
        <v>13</v>
      </c>
      <c r="C11" s="8" t="s">
        <v>9</v>
      </c>
      <c r="D11" s="9"/>
      <c r="E11" s="9"/>
      <c r="F11" s="20"/>
    </row>
    <row r="12" spans="1:15" ht="33" customHeight="1" x14ac:dyDescent="0.25">
      <c r="A12" s="32"/>
      <c r="B12" s="33"/>
      <c r="C12" s="11" t="s">
        <v>10</v>
      </c>
      <c r="D12" s="12">
        <v>43</v>
      </c>
      <c r="E12" s="12">
        <v>112896239.48</v>
      </c>
      <c r="F12" s="20" t="s">
        <v>15</v>
      </c>
    </row>
    <row r="13" spans="1:15" ht="20.25" customHeight="1" x14ac:dyDescent="0.25">
      <c r="A13" s="32"/>
      <c r="B13" s="33"/>
      <c r="C13" s="15" t="s">
        <v>11</v>
      </c>
      <c r="D13" s="16"/>
      <c r="E13" s="16"/>
      <c r="F13" s="20"/>
    </row>
    <row r="14" spans="1:15" s="18" customFormat="1" ht="35.25" customHeight="1" x14ac:dyDescent="0.25">
      <c r="A14" s="32"/>
      <c r="B14" s="33"/>
      <c r="C14" s="13" t="s">
        <v>12</v>
      </c>
      <c r="D14" s="14">
        <f>45+4+26</f>
        <v>75</v>
      </c>
      <c r="E14" s="14">
        <f>1794328548.85+10923000+134901804</f>
        <v>1940153352.8499999</v>
      </c>
      <c r="F14" s="20" t="s">
        <v>15</v>
      </c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20.25" customHeight="1" x14ac:dyDescent="0.25">
      <c r="A15" s="32">
        <f>+A11+1</f>
        <v>3</v>
      </c>
      <c r="B15" s="33" t="s">
        <v>17</v>
      </c>
      <c r="C15" s="8" t="s">
        <v>9</v>
      </c>
      <c r="D15" s="9">
        <v>2</v>
      </c>
      <c r="E15" s="9">
        <v>312120000</v>
      </c>
      <c r="F15" s="20" t="s">
        <v>16</v>
      </c>
    </row>
    <row r="16" spans="1:15" ht="33" customHeight="1" x14ac:dyDescent="0.25">
      <c r="A16" s="32"/>
      <c r="B16" s="33"/>
      <c r="C16" s="11" t="s">
        <v>10</v>
      </c>
      <c r="D16" s="12">
        <v>29</v>
      </c>
      <c r="E16" s="12">
        <f>43765866+7596700+810000</f>
        <v>52172566</v>
      </c>
      <c r="F16" s="20" t="s">
        <v>15</v>
      </c>
    </row>
    <row r="17" spans="1:15" ht="20.25" customHeight="1" x14ac:dyDescent="0.25">
      <c r="A17" s="32"/>
      <c r="B17" s="33"/>
      <c r="C17" s="15" t="s">
        <v>11</v>
      </c>
      <c r="D17" s="16"/>
      <c r="E17" s="16"/>
      <c r="F17" s="20"/>
    </row>
    <row r="18" spans="1:15" s="18" customFormat="1" ht="29.25" customHeight="1" x14ac:dyDescent="0.25">
      <c r="A18" s="32"/>
      <c r="B18" s="33"/>
      <c r="C18" s="13" t="s">
        <v>12</v>
      </c>
      <c r="D18" s="14">
        <f>49+4+26</f>
        <v>79</v>
      </c>
      <c r="E18" s="14">
        <f>1542246851.23+54000000+63718319-644850</f>
        <v>1659320320.23</v>
      </c>
      <c r="F18" s="20" t="s">
        <v>15</v>
      </c>
      <c r="G18" s="17"/>
      <c r="H18" s="17"/>
      <c r="I18" s="17"/>
      <c r="J18" s="17"/>
      <c r="K18" s="17"/>
      <c r="L18" s="17"/>
      <c r="M18" s="17"/>
      <c r="N18" s="17"/>
      <c r="O18" s="17"/>
    </row>
    <row r="20" spans="1:15" ht="18.75" customHeight="1" x14ac:dyDescent="0.25">
      <c r="A20" s="26" t="s">
        <v>14</v>
      </c>
      <c r="B20" s="26"/>
      <c r="C20" s="26"/>
      <c r="D20" s="26"/>
      <c r="E20" s="26"/>
      <c r="F20" s="26"/>
      <c r="G20" s="19"/>
      <c r="H20" s="19"/>
      <c r="I20" s="19"/>
      <c r="J20" s="19"/>
      <c r="K20" s="19"/>
      <c r="L20" s="19"/>
      <c r="M20" s="19"/>
      <c r="N20" s="19"/>
    </row>
    <row r="21" spans="1:15" x14ac:dyDescent="0.25">
      <c r="A21" s="26"/>
      <c r="B21" s="26"/>
      <c r="C21" s="26"/>
      <c r="D21" s="26"/>
      <c r="E21" s="26"/>
      <c r="F21" s="26"/>
    </row>
    <row r="22" spans="1:15" ht="20.25" customHeight="1" x14ac:dyDescent="0.25">
      <c r="A22" s="26"/>
      <c r="B22" s="26"/>
      <c r="C22" s="26"/>
      <c r="D22" s="26"/>
      <c r="E22" s="26"/>
      <c r="F22" s="26"/>
    </row>
  </sheetData>
  <mergeCells count="15">
    <mergeCell ref="A20:F22"/>
    <mergeCell ref="A4:C4"/>
    <mergeCell ref="A7:A10"/>
    <mergeCell ref="B7:B10"/>
    <mergeCell ref="A11:A14"/>
    <mergeCell ref="B11:B14"/>
    <mergeCell ref="A15:A18"/>
    <mergeCell ref="B15:B18"/>
    <mergeCell ref="E1:F1"/>
    <mergeCell ref="A3:F3"/>
    <mergeCell ref="A5:A6"/>
    <mergeCell ref="B5:B6"/>
    <mergeCell ref="C5:C6"/>
    <mergeCell ref="D5:E5"/>
    <mergeCell ref="F5:F6"/>
  </mergeCells>
  <printOptions horizontalCentered="1"/>
  <pageMargins left="0.19685039370078741" right="0.19685039370078741" top="0.19685039370078741" bottom="0.19685039370078741" header="0" footer="0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3-илова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Шароф Р. Ботиров</dc:creator>
  <cp:lastModifiedBy>Низомиддин Ш. Амиров</cp:lastModifiedBy>
  <cp:lastPrinted>2021-10-26T12:45:53Z</cp:lastPrinted>
  <dcterms:created xsi:type="dcterms:W3CDTF">2021-07-24T13:55:25Z</dcterms:created>
  <dcterms:modified xsi:type="dcterms:W3CDTF">2023-10-05T07:11:10Z</dcterms:modified>
</cp:coreProperties>
</file>