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amirov\Desktop\ДИЛШОД ака маъумотлари сайтга\"/>
    </mc:Choice>
  </mc:AlternateContent>
  <bookViews>
    <workbookView xWindow="0" yWindow="0" windowWidth="28800" windowHeight="12435"/>
  </bookViews>
  <sheets>
    <sheet name="4-илова " sheetId="1" r:id="rId1"/>
  </sheets>
  <definedNames>
    <definedName name="_xlnm._FilterDatabase" localSheetId="0" hidden="1">'4-илова '!$A$4:$Y$6</definedName>
    <definedName name="_xlnm.Print_Titles" localSheetId="0">'4-илова '!$4:$4</definedName>
    <definedName name="_xlnm.Print_Area" localSheetId="0">'4-илова '!$A$1:$L$13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11" i="1" s="1"/>
  <c r="L9" i="1"/>
  <c r="L7" i="1"/>
  <c r="L6" i="1"/>
  <c r="L8" i="1" s="1"/>
  <c r="L12" i="1" l="1"/>
</calcChain>
</file>

<file path=xl/sharedStrings.xml><?xml version="1.0" encoding="utf-8"?>
<sst xmlns="http://schemas.openxmlformats.org/spreadsheetml/2006/main" count="43" uniqueCount="36">
  <si>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</si>
  <si>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Корхона СТИРи</t>
  </si>
  <si>
    <t>Пудратчи номи</t>
  </si>
  <si>
    <t>Харид қилинган товарлар (хизматлар) жами миқдори (ҳажми) қиймати 
(минг сўм)</t>
  </si>
  <si>
    <t>Битим (шартнома) бўйича товарлар (хизматлар) бир бирлиги нархи (тарифи)</t>
  </si>
  <si>
    <t>Харид қилинаётган товарлар (хизматлар) миқдори (ҳажми)</t>
  </si>
  <si>
    <t>Харид қилинаётган товарлар (хизматлар) ўлчов бирлиги (имконият даражасида)</t>
  </si>
  <si>
    <t>Пудратчи тўғрисида маълумотлар</t>
  </si>
  <si>
    <t>Лот/шартнома рақами</t>
  </si>
  <si>
    <t>Ҳарид жараёнини амалга ошириш тури</t>
  </si>
  <si>
    <t>Молиялаштириш манбаси*</t>
  </si>
  <si>
    <t>Харид қилинган товарлар ва хизматлар номи</t>
  </si>
  <si>
    <t>Ҳисобот даври</t>
  </si>
  <si>
    <t>Т/р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</si>
  <si>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</si>
  <si>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r>
      <t xml:space="preserve"> 2023 йилда    
 Ўзбекистон Республикаси Рақобатни ривожлантириш ва истеъмолчилар ҳуқуқларини ҳимоя қилиш қўмитаси(марказий аппарати)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 ва амалга оширилган давлат харидлари тўғрисидаги
МАЪЛУМОТЛАР</t>
    </r>
  </si>
  <si>
    <t>2-чорак</t>
  </si>
  <si>
    <t>Источник бесперебойного питания</t>
  </si>
  <si>
    <t>Бюджетдан ташқари</t>
  </si>
  <si>
    <t>дона</t>
  </si>
  <si>
    <t>xarid.uzex.uz</t>
  </si>
  <si>
    <t>etender.uzex.uz</t>
  </si>
  <si>
    <t>23110012225926/73</t>
  </si>
  <si>
    <t>ООО "SUN-HIGHTECH"</t>
  </si>
  <si>
    <t>Фотоэлектрическая панель</t>
  </si>
  <si>
    <t>Солнечный водонагреватель</t>
  </si>
  <si>
    <t>3-чорак</t>
  </si>
  <si>
    <t>ЧП GLOBAL KLASTER</t>
  </si>
  <si>
    <t>231110081928750/1680198</t>
  </si>
  <si>
    <t>Автомобиль легковой</t>
  </si>
  <si>
    <t>231110081939010/1688825</t>
  </si>
  <si>
    <t>ООО CHINA GROUP</t>
  </si>
  <si>
    <t>2-чорак бўича жами</t>
  </si>
  <si>
    <t>3-чорак бўича жами</t>
  </si>
  <si>
    <t>9-ойлик бўйича жами</t>
  </si>
  <si>
    <t>2023 йил 1 октябрь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</si>
</sst>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3" fontId="2" fillId="0" borderId="0" xfId="0" applyNumberFormat="1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top" wrapText="1"/>
    </xf>
    <xf numFmtId="3" fontId="8" fillId="0" borderId="0" xfId="0" applyNumberFormat="1" applyFont="1" applyFill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 wrapText="1" indent="1"/>
    </xf>
    <xf numFmtId="3" fontId="2" fillId="0" borderId="4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zoomScale="85" zoomScaleNormal="85" zoomScaleSheetLayoutView="85" workbookViewId="0">
      <selection activeCell="G5" sqref="G5"/>
    </sheetView>
  </sheetViews>
  <sheetFormatPr defaultColWidth="9.140625" defaultRowHeight="18.75" x14ac:dyDescent="0.25"/>
  <cols>
    <col min="1" max="1" width="9.7109375" style="1" bestFit="1" customWidth="1"/>
    <col min="2" max="2" width="10.7109375" style="2" customWidth="1"/>
    <col min="3" max="3" width="22" style="1" customWidth="1"/>
    <col min="4" max="5" width="19.85546875" style="2" customWidth="1"/>
    <col min="6" max="6" width="28.28515625" style="2" customWidth="1"/>
    <col min="7" max="7" width="51.7109375" style="2" customWidth="1"/>
    <col min="8" max="8" width="14.85546875" style="2" customWidth="1"/>
    <col min="9" max="9" width="17.85546875" style="2" customWidth="1"/>
    <col min="10" max="10" width="15.7109375" style="2" customWidth="1"/>
    <col min="11" max="12" width="18.140625" style="2" customWidth="1"/>
    <col min="13" max="13" width="16.7109375" style="1" customWidth="1"/>
    <col min="14" max="15" width="15.7109375" style="1" customWidth="1"/>
    <col min="16" max="19" width="18.7109375" style="1" customWidth="1"/>
    <col min="20" max="25" width="15.7109375" style="1" customWidth="1"/>
    <col min="26" max="16384" width="9.140625" style="1"/>
  </cols>
  <sheetData>
    <row r="1" spans="1:15" ht="107.25" customHeight="1" x14ac:dyDescent="0.25">
      <c r="I1" s="29" t="s">
        <v>14</v>
      </c>
      <c r="J1" s="29"/>
      <c r="K1" s="29"/>
      <c r="L1" s="29"/>
    </row>
    <row r="2" spans="1:15" ht="77.25" customHeight="1" x14ac:dyDescent="0.2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8"/>
      <c r="N2" s="8"/>
      <c r="O2" s="8"/>
    </row>
    <row r="3" spans="1:15" x14ac:dyDescent="0.25">
      <c r="A3" s="17" t="s">
        <v>35</v>
      </c>
      <c r="B3" s="17"/>
      <c r="C3" s="17"/>
      <c r="L3" s="7"/>
    </row>
    <row r="4" spans="1:15" ht="49.5" customHeight="1" x14ac:dyDescent="0.25">
      <c r="A4" s="18" t="s">
        <v>13</v>
      </c>
      <c r="B4" s="18" t="s">
        <v>12</v>
      </c>
      <c r="C4" s="18" t="s">
        <v>11</v>
      </c>
      <c r="D4" s="18" t="s">
        <v>10</v>
      </c>
      <c r="E4" s="18" t="s">
        <v>9</v>
      </c>
      <c r="F4" s="18" t="s">
        <v>8</v>
      </c>
      <c r="G4" s="31" t="s">
        <v>7</v>
      </c>
      <c r="H4" s="31"/>
      <c r="I4" s="18" t="s">
        <v>6</v>
      </c>
      <c r="J4" s="18" t="s">
        <v>5</v>
      </c>
      <c r="K4" s="18" t="s">
        <v>4</v>
      </c>
      <c r="L4" s="18" t="s">
        <v>3</v>
      </c>
    </row>
    <row r="5" spans="1:15" ht="129" customHeight="1" x14ac:dyDescent="0.25">
      <c r="A5" s="19"/>
      <c r="B5" s="19"/>
      <c r="C5" s="19"/>
      <c r="D5" s="19"/>
      <c r="E5" s="19"/>
      <c r="F5" s="19"/>
      <c r="G5" s="6" t="s">
        <v>2</v>
      </c>
      <c r="H5" s="6" t="s">
        <v>1</v>
      </c>
      <c r="I5" s="19"/>
      <c r="J5" s="19"/>
      <c r="K5" s="19"/>
      <c r="L5" s="19"/>
    </row>
    <row r="6" spans="1:15" ht="31.5" x14ac:dyDescent="0.25">
      <c r="A6" s="20">
        <v>1</v>
      </c>
      <c r="B6" s="20" t="s">
        <v>16</v>
      </c>
      <c r="C6" s="4" t="s">
        <v>24</v>
      </c>
      <c r="D6" s="22" t="s">
        <v>18</v>
      </c>
      <c r="E6" s="24" t="s">
        <v>21</v>
      </c>
      <c r="F6" s="22" t="s">
        <v>22</v>
      </c>
      <c r="G6" s="20" t="s">
        <v>23</v>
      </c>
      <c r="H6" s="20">
        <v>307258109</v>
      </c>
      <c r="I6" s="4" t="s">
        <v>19</v>
      </c>
      <c r="J6" s="5">
        <v>1</v>
      </c>
      <c r="K6" s="3">
        <v>420000</v>
      </c>
      <c r="L6" s="3">
        <f>K6*J6</f>
        <v>420000</v>
      </c>
    </row>
    <row r="7" spans="1:15" ht="31.5" x14ac:dyDescent="0.25">
      <c r="A7" s="21"/>
      <c r="B7" s="21"/>
      <c r="C7" s="4" t="s">
        <v>25</v>
      </c>
      <c r="D7" s="23"/>
      <c r="E7" s="25"/>
      <c r="F7" s="23"/>
      <c r="G7" s="21"/>
      <c r="H7" s="21"/>
      <c r="I7" s="4" t="s">
        <v>19</v>
      </c>
      <c r="J7" s="5">
        <v>1</v>
      </c>
      <c r="K7" s="3">
        <v>20000</v>
      </c>
      <c r="L7" s="3">
        <f>K7*J7</f>
        <v>20000</v>
      </c>
    </row>
    <row r="8" spans="1:15" x14ac:dyDescent="0.25">
      <c r="A8" s="26" t="s">
        <v>32</v>
      </c>
      <c r="B8" s="27"/>
      <c r="C8" s="27"/>
      <c r="D8" s="27"/>
      <c r="E8" s="27"/>
      <c r="F8" s="27"/>
      <c r="G8" s="27"/>
      <c r="H8" s="28"/>
      <c r="I8" s="12"/>
      <c r="J8" s="13"/>
      <c r="K8" s="14"/>
      <c r="L8" s="14">
        <f>SUM(L6:L7)</f>
        <v>440000</v>
      </c>
    </row>
    <row r="9" spans="1:15" ht="47.25" x14ac:dyDescent="0.25">
      <c r="A9" s="9">
        <v>2</v>
      </c>
      <c r="B9" s="9" t="s">
        <v>26</v>
      </c>
      <c r="C9" s="4" t="s">
        <v>17</v>
      </c>
      <c r="D9" s="10" t="s">
        <v>18</v>
      </c>
      <c r="E9" s="11" t="s">
        <v>20</v>
      </c>
      <c r="F9" s="10" t="s">
        <v>28</v>
      </c>
      <c r="G9" s="9" t="s">
        <v>27</v>
      </c>
      <c r="H9" s="9">
        <v>306171400</v>
      </c>
      <c r="I9" s="4" t="s">
        <v>19</v>
      </c>
      <c r="J9" s="5">
        <v>36</v>
      </c>
      <c r="K9" s="3">
        <v>850</v>
      </c>
      <c r="L9" s="3">
        <f>K9*J9</f>
        <v>30600</v>
      </c>
    </row>
    <row r="10" spans="1:15" ht="31.5" x14ac:dyDescent="0.25">
      <c r="A10" s="5">
        <v>3</v>
      </c>
      <c r="B10" s="9" t="s">
        <v>26</v>
      </c>
      <c r="C10" s="4" t="s">
        <v>29</v>
      </c>
      <c r="D10" s="10" t="s">
        <v>18</v>
      </c>
      <c r="E10" s="11" t="s">
        <v>20</v>
      </c>
      <c r="F10" s="10" t="s">
        <v>30</v>
      </c>
      <c r="G10" s="5" t="s">
        <v>31</v>
      </c>
      <c r="H10" s="5">
        <v>307478475</v>
      </c>
      <c r="I10" s="4" t="s">
        <v>19</v>
      </c>
      <c r="J10" s="5">
        <v>1</v>
      </c>
      <c r="K10" s="3">
        <v>281520</v>
      </c>
      <c r="L10" s="3">
        <f>K10*J10</f>
        <v>281520</v>
      </c>
    </row>
    <row r="11" spans="1:15" s="15" customFormat="1" x14ac:dyDescent="0.25">
      <c r="A11" s="26" t="s">
        <v>33</v>
      </c>
      <c r="B11" s="27"/>
      <c r="C11" s="27"/>
      <c r="D11" s="27"/>
      <c r="E11" s="27"/>
      <c r="F11" s="27"/>
      <c r="G11" s="27"/>
      <c r="H11" s="28"/>
      <c r="I11" s="12"/>
      <c r="J11" s="13"/>
      <c r="K11" s="14"/>
      <c r="L11" s="14">
        <f>SUM(L9:L10)</f>
        <v>312120</v>
      </c>
    </row>
    <row r="12" spans="1:15" x14ac:dyDescent="0.25">
      <c r="A12" s="26" t="s">
        <v>34</v>
      </c>
      <c r="B12" s="27"/>
      <c r="C12" s="27"/>
      <c r="D12" s="27"/>
      <c r="E12" s="27"/>
      <c r="F12" s="27"/>
      <c r="G12" s="27"/>
      <c r="H12" s="28"/>
      <c r="I12" s="12"/>
      <c r="J12" s="13"/>
      <c r="K12" s="14"/>
      <c r="L12" s="14">
        <f>+L11+L8</f>
        <v>752120</v>
      </c>
    </row>
    <row r="13" spans="1:15" ht="54" customHeight="1" x14ac:dyDescent="0.25">
      <c r="A13" s="16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7" spans="4:12" x14ac:dyDescent="0.25">
      <c r="D17" s="1"/>
      <c r="E17" s="1"/>
      <c r="F17" s="1"/>
      <c r="G17" s="1"/>
      <c r="H17" s="1"/>
      <c r="I17" s="1"/>
      <c r="J17" s="1"/>
      <c r="K17" s="1"/>
      <c r="L17" s="1"/>
    </row>
  </sheetData>
  <mergeCells count="25">
    <mergeCell ref="I1:L1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A13:L13"/>
    <mergeCell ref="A3:C3"/>
    <mergeCell ref="J4:J5"/>
    <mergeCell ref="K4:K5"/>
    <mergeCell ref="L4:L5"/>
    <mergeCell ref="B6:B7"/>
    <mergeCell ref="A6:A7"/>
    <mergeCell ref="D6:D7"/>
    <mergeCell ref="E6:E7"/>
    <mergeCell ref="F6:F7"/>
    <mergeCell ref="G6:G7"/>
    <mergeCell ref="H6:H7"/>
    <mergeCell ref="A8:H8"/>
    <mergeCell ref="A12:H12"/>
    <mergeCell ref="A11:H11"/>
  </mergeCells>
  <printOptions horizontalCentered="1"/>
  <pageMargins left="0.19685039370078741" right="0.19685039370078741" top="0.19685039370078741" bottom="0.19685039370078741" header="0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4-илова </vt:lpstr>
      <vt:lpstr>'4-илова '!Заголовки_для_печати</vt:lpstr>
      <vt:lpstr>'4-илова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Низомиддин Ш. Амиров</dc:creator>
  <cp:lastModifiedBy>Низомиддин Ш. Амиров</cp:lastModifiedBy>
  <cp:lastPrinted>2023-10-10T14:25:19Z</cp:lastPrinted>
  <dcterms:created xsi:type="dcterms:W3CDTF">2021-11-08T12:07:01Z</dcterms:created>
  <dcterms:modified xsi:type="dcterms:W3CDTF">2023-10-10T14:25:20Z</dcterms:modified>
</cp:coreProperties>
</file>